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710373536\Desktop\мониторинг\"/>
    </mc:Choice>
  </mc:AlternateContent>
  <bookViews>
    <workbookView xWindow="0" yWindow="0" windowWidth="23970" windowHeight="9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3" i="1" l="1"/>
  <c r="A143" i="1"/>
  <c r="L142" i="1"/>
  <c r="J142" i="1"/>
  <c r="I142" i="1"/>
  <c r="H142" i="1"/>
  <c r="G142" i="1"/>
  <c r="F142" i="1"/>
  <c r="B135" i="1"/>
  <c r="A135" i="1"/>
  <c r="L134" i="1"/>
  <c r="J134" i="1"/>
  <c r="I134" i="1"/>
  <c r="I143" i="1" s="1"/>
  <c r="H134" i="1"/>
  <c r="H143" i="1" s="1"/>
  <c r="G134" i="1"/>
  <c r="G143" i="1" s="1"/>
  <c r="F134" i="1"/>
  <c r="B129" i="1"/>
  <c r="A129" i="1"/>
  <c r="L128" i="1"/>
  <c r="J128" i="1"/>
  <c r="I128" i="1"/>
  <c r="H128" i="1"/>
  <c r="G128" i="1"/>
  <c r="F128" i="1"/>
  <c r="B122" i="1"/>
  <c r="A122" i="1"/>
  <c r="L121" i="1"/>
  <c r="L129" i="1" s="1"/>
  <c r="J121" i="1"/>
  <c r="J129" i="1" s="1"/>
  <c r="I121" i="1"/>
  <c r="I129" i="1" s="1"/>
  <c r="H121" i="1"/>
  <c r="H129" i="1" s="1"/>
  <c r="G121" i="1"/>
  <c r="G129" i="1" s="1"/>
  <c r="F121" i="1"/>
  <c r="F129" i="1" s="1"/>
  <c r="B115" i="1"/>
  <c r="A115" i="1"/>
  <c r="L114" i="1"/>
  <c r="J114" i="1"/>
  <c r="I114" i="1"/>
  <c r="H114" i="1"/>
  <c r="G114" i="1"/>
  <c r="F114" i="1"/>
  <c r="B108" i="1"/>
  <c r="A108" i="1"/>
  <c r="L107" i="1"/>
  <c r="J107" i="1"/>
  <c r="I107" i="1"/>
  <c r="I115" i="1" s="1"/>
  <c r="H107" i="1"/>
  <c r="H115" i="1" s="1"/>
  <c r="G107" i="1"/>
  <c r="G115" i="1" s="1"/>
  <c r="F107" i="1"/>
  <c r="B102" i="1"/>
  <c r="A102" i="1"/>
  <c r="L101" i="1"/>
  <c r="J101" i="1"/>
  <c r="I101" i="1"/>
  <c r="H101" i="1"/>
  <c r="G101" i="1"/>
  <c r="F101" i="1"/>
  <c r="B95" i="1"/>
  <c r="A95" i="1"/>
  <c r="L94" i="1"/>
  <c r="L102" i="1" s="1"/>
  <c r="J94" i="1"/>
  <c r="I94" i="1"/>
  <c r="I102" i="1" s="1"/>
  <c r="H94" i="1"/>
  <c r="H102" i="1" s="1"/>
  <c r="G94" i="1"/>
  <c r="G102" i="1" s="1"/>
  <c r="F94" i="1"/>
  <c r="B88" i="1"/>
  <c r="A88" i="1"/>
  <c r="L87" i="1"/>
  <c r="J87" i="1"/>
  <c r="I87" i="1"/>
  <c r="H87" i="1"/>
  <c r="G87" i="1"/>
  <c r="F87" i="1"/>
  <c r="B81" i="1"/>
  <c r="A81" i="1"/>
  <c r="L80" i="1"/>
  <c r="L88" i="1" s="1"/>
  <c r="J80" i="1"/>
  <c r="J88" i="1" s="1"/>
  <c r="I80" i="1"/>
  <c r="I88" i="1" s="1"/>
  <c r="H80" i="1"/>
  <c r="H88" i="1" s="1"/>
  <c r="G80" i="1"/>
  <c r="G88" i="1" s="1"/>
  <c r="F80" i="1"/>
  <c r="F88" i="1" s="1"/>
  <c r="B74" i="1"/>
  <c r="A74" i="1"/>
  <c r="L73" i="1"/>
  <c r="J73" i="1"/>
  <c r="I73" i="1"/>
  <c r="H73" i="1"/>
  <c r="G73" i="1"/>
  <c r="F73" i="1"/>
  <c r="B67" i="1"/>
  <c r="A67" i="1"/>
  <c r="L66" i="1"/>
  <c r="L74" i="1" s="1"/>
  <c r="J66" i="1"/>
  <c r="J74" i="1" s="1"/>
  <c r="I66" i="1"/>
  <c r="I74" i="1" s="1"/>
  <c r="H66" i="1"/>
  <c r="H74" i="1" s="1"/>
  <c r="G66" i="1"/>
  <c r="G74" i="1" s="1"/>
  <c r="F66" i="1"/>
  <c r="F74" i="1" s="1"/>
  <c r="B60" i="1"/>
  <c r="A60" i="1"/>
  <c r="L59" i="1"/>
  <c r="J59" i="1"/>
  <c r="I59" i="1"/>
  <c r="H59" i="1"/>
  <c r="G59" i="1"/>
  <c r="F59" i="1"/>
  <c r="B53" i="1"/>
  <c r="A53" i="1"/>
  <c r="L52" i="1"/>
  <c r="L60" i="1" s="1"/>
  <c r="J52" i="1"/>
  <c r="J60" i="1" s="1"/>
  <c r="I52" i="1"/>
  <c r="I60" i="1" s="1"/>
  <c r="H52" i="1"/>
  <c r="H60" i="1" s="1"/>
  <c r="G52" i="1"/>
  <c r="G60" i="1" s="1"/>
  <c r="F52" i="1"/>
  <c r="F60" i="1" s="1"/>
  <c r="B46" i="1"/>
  <c r="A46" i="1"/>
  <c r="L45" i="1"/>
  <c r="J45" i="1"/>
  <c r="I45" i="1"/>
  <c r="H45" i="1"/>
  <c r="G45" i="1"/>
  <c r="F45" i="1"/>
  <c r="B40" i="1"/>
  <c r="A40" i="1"/>
  <c r="L39" i="1"/>
  <c r="J39" i="1"/>
  <c r="J46" i="1" s="1"/>
  <c r="I39" i="1"/>
  <c r="I46" i="1" s="1"/>
  <c r="H39" i="1"/>
  <c r="H46" i="1" s="1"/>
  <c r="G39" i="1"/>
  <c r="G46" i="1" s="1"/>
  <c r="F39" i="1"/>
  <c r="F46" i="1" s="1"/>
  <c r="B33" i="1"/>
  <c r="A33" i="1"/>
  <c r="L32" i="1"/>
  <c r="J32" i="1"/>
  <c r="I32" i="1"/>
  <c r="H32" i="1"/>
  <c r="G32" i="1"/>
  <c r="F32" i="1"/>
  <c r="B26" i="1"/>
  <c r="A26" i="1"/>
  <c r="L25" i="1"/>
  <c r="L33" i="1" s="1"/>
  <c r="J25" i="1"/>
  <c r="I25" i="1"/>
  <c r="I33" i="1" s="1"/>
  <c r="H25" i="1"/>
  <c r="H33" i="1" s="1"/>
  <c r="G25" i="1"/>
  <c r="G33" i="1" s="1"/>
  <c r="F25" i="1"/>
  <c r="F33" i="1" s="1"/>
  <c r="B19" i="1"/>
  <c r="A19" i="1"/>
  <c r="L18" i="1"/>
  <c r="J18" i="1"/>
  <c r="I18" i="1"/>
  <c r="H18" i="1"/>
  <c r="G18" i="1"/>
  <c r="F18" i="1"/>
  <c r="B12" i="1"/>
  <c r="A12" i="1"/>
  <c r="L11" i="1"/>
  <c r="L19" i="1" s="1"/>
  <c r="J11" i="1"/>
  <c r="J19" i="1" s="1"/>
  <c r="I11" i="1"/>
  <c r="I19" i="1" s="1"/>
  <c r="H11" i="1"/>
  <c r="H19" i="1" s="1"/>
  <c r="G11" i="1"/>
  <c r="F11" i="1"/>
  <c r="F19" i="1" s="1"/>
  <c r="F115" i="1" l="1"/>
  <c r="J102" i="1"/>
  <c r="G19" i="1"/>
  <c r="G144" i="1" s="1"/>
  <c r="L46" i="1"/>
  <c r="F102" i="1"/>
  <c r="L143" i="1"/>
  <c r="J33" i="1"/>
  <c r="J115" i="1"/>
  <c r="J143" i="1"/>
  <c r="F143" i="1"/>
  <c r="L115" i="1"/>
  <c r="I144" i="1"/>
  <c r="H144" i="1"/>
  <c r="L144" i="1" l="1"/>
  <c r="J144" i="1"/>
  <c r="F144" i="1"/>
</calcChain>
</file>

<file path=xl/sharedStrings.xml><?xml version="1.0" encoding="utf-8"?>
<sst xmlns="http://schemas.openxmlformats.org/spreadsheetml/2006/main" count="281" uniqueCount="100">
  <si>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</si>
  <si>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</si>
  <si>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</si>
  <si>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</si>
  <si>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</si>
  <si>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</si>
  <si>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</si>
  <si>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</si>
  <si>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</si>
  <si>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</si>
  <si>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</si>
  <si>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</si>
  <si>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</si>
  <si>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</si>
  <si>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</si>
  <si>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</si>
  <si>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</si>
  <si>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</si>
  <si>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</si>
  <si>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</si>
  <si>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</si>
  <si>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</si>
  <si>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</si>
  <si>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</si>
  <si>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пром</t>
  </si>
  <si>
    <t>закуска</t>
  </si>
  <si>
    <t>гарнир</t>
  </si>
  <si>
    <t>Макаронные изделия отварные</t>
  </si>
  <si>
    <t>напиток</t>
  </si>
  <si>
    <t>Сок фруктовый</t>
  </si>
  <si>
    <t>хлеб</t>
  </si>
  <si>
    <t>Хлеб пшеничный</t>
  </si>
  <si>
    <t>итого</t>
  </si>
  <si>
    <t>Обед</t>
  </si>
  <si>
    <t>1 блюдо</t>
  </si>
  <si>
    <t>2 блюдо</t>
  </si>
  <si>
    <t>Итого за день:</t>
  </si>
  <si>
    <t>блюдо из творога</t>
  </si>
  <si>
    <t>фрукт</t>
  </si>
  <si>
    <t>Каша гречневая рассыпчатая</t>
  </si>
  <si>
    <t>Сыр полутвердый</t>
  </si>
  <si>
    <t>десерт</t>
  </si>
  <si>
    <t>гор.напиток</t>
  </si>
  <si>
    <t>блюдо из яиц</t>
  </si>
  <si>
    <t>Яйцо вареное</t>
  </si>
  <si>
    <t>Среднее значение за период:</t>
  </si>
  <si>
    <t xml:space="preserve">ГБОУ "ОШ №17 Г.О.МАКЕЕВКА" </t>
  </si>
  <si>
    <t>мяс.блюдо</t>
  </si>
  <si>
    <t>Мясо тушеное</t>
  </si>
  <si>
    <t>№321, стр.204</t>
  </si>
  <si>
    <t>Салат из свежих огурцов</t>
  </si>
  <si>
    <t>№14, стр.16</t>
  </si>
  <si>
    <t>№256, стр.159</t>
  </si>
  <si>
    <t>Директор ГБОУ "ОШ № 17 Г.О.МАКЕЕВКА"</t>
  </si>
  <si>
    <t>Дембицкая Наталья Николаевна</t>
  </si>
  <si>
    <t>Каша рисовая рассыпчатая</t>
  </si>
  <si>
    <t>№205, стр.129</t>
  </si>
  <si>
    <t>Перец болгарский свежий</t>
  </si>
  <si>
    <t>№148, стр.95</t>
  </si>
  <si>
    <t>Птица в соусе с томатом</t>
  </si>
  <si>
    <t>№367, стр.235</t>
  </si>
  <si>
    <t>блюдо из круп и творога</t>
  </si>
  <si>
    <t>Запеканка рисовая с творогом, с фруктовым соусом</t>
  </si>
  <si>
    <t>№282, стр.175</t>
  </si>
  <si>
    <t>№267, стр.166</t>
  </si>
  <si>
    <t>Фрукта по сезону (порционно)</t>
  </si>
  <si>
    <t>№82, стр.51</t>
  </si>
  <si>
    <t>напиток кисломол.</t>
  </si>
  <si>
    <t>Молочная продукция ряженка</t>
  </si>
  <si>
    <t>Котлеты из птицы припущенные</t>
  </si>
  <si>
    <t>№372, стр.238</t>
  </si>
  <si>
    <t>Помидор свежий</t>
  </si>
  <si>
    <t>Каша кукурузная рассыпчатая</t>
  </si>
  <si>
    <t>№209, стр.131</t>
  </si>
  <si>
    <t xml:space="preserve">Сок фруктовый </t>
  </si>
  <si>
    <t>№75, стр.48</t>
  </si>
  <si>
    <t>блюдо из круп</t>
  </si>
  <si>
    <t xml:space="preserve">Каша овсяная жидкая </t>
  </si>
  <si>
    <t>№237, стр.147</t>
  </si>
  <si>
    <t>Пряники в ассортименте</t>
  </si>
  <si>
    <t xml:space="preserve">Чай с сахаром </t>
  </si>
  <si>
    <t>№457, стр.282</t>
  </si>
  <si>
    <t>Макароны отварные с овощами</t>
  </si>
  <si>
    <t>№258, стр.160</t>
  </si>
  <si>
    <t>Биточки куриные из птицы</t>
  </si>
  <si>
    <t>№202, стр.127</t>
  </si>
  <si>
    <t>Кисломолочный напиток</t>
  </si>
  <si>
    <t>Каша рисовая вязкая</t>
  </si>
  <si>
    <t>№217, стр.136</t>
  </si>
  <si>
    <t>Бутерброд с сыром и маслом сливочным</t>
  </si>
  <si>
    <t>№63, стр.43</t>
  </si>
  <si>
    <t>Плов из отварной птицы</t>
  </si>
  <si>
    <t>№375, стр.240</t>
  </si>
  <si>
    <t>Печенье овсяное</t>
  </si>
  <si>
    <t>Пудинг из творога паровой</t>
  </si>
  <si>
    <t>№283, стр.176</t>
  </si>
  <si>
    <t>Фрукты по сезону (порционно)</t>
  </si>
  <si>
    <t xml:space="preserve">Напиток  с каркаде </t>
  </si>
  <si>
    <t>№461, стр.284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</si>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</sst>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2" borderId="8" xfId="0" applyFont="1" applyFill="1" applyBorder="1"/>
    <xf numFmtId="49" fontId="11" fillId="2" borderId="1" xfId="0" applyNumberFormat="1" applyFont="1" applyFill="1" applyBorder="1" applyAlignment="1" applyProtection="1">
      <alignment horizontal="left"/>
      <protection locked="0"/>
    </xf>
    <xf numFmtId="1" fontId="11" fillId="2" borderId="1" xfId="0" applyNumberFormat="1" applyFont="1" applyFill="1" applyBorder="1" applyAlignment="1" applyProtection="1">
      <alignment horizontal="center" shrinkToFit="1"/>
      <protection locked="0"/>
    </xf>
    <xf numFmtId="164" fontId="13" fillId="2" borderId="1" xfId="1" applyNumberFormat="1" applyFont="1" applyFill="1" applyBorder="1" applyAlignment="1">
      <alignment horizontal="center"/>
    </xf>
    <xf numFmtId="1" fontId="13" fillId="2" borderId="1" xfId="1" applyNumberFormat="1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wrapText="1"/>
    </xf>
    <xf numFmtId="0" fontId="11" fillId="2" borderId="1" xfId="0" applyFont="1" applyFill="1" applyBorder="1" applyProtection="1">
      <protection locked="0"/>
    </xf>
    <xf numFmtId="0" fontId="11" fillId="2" borderId="2" xfId="0" applyFont="1" applyFill="1" applyBorder="1"/>
    <xf numFmtId="0" fontId="11" fillId="2" borderId="1" xfId="0" applyFont="1" applyFill="1" applyBorder="1"/>
    <xf numFmtId="0" fontId="11" fillId="4" borderId="1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2" xfId="0" applyFont="1" applyFill="1" applyBorder="1"/>
    <xf numFmtId="0" fontId="11" fillId="4" borderId="0" xfId="0" applyFont="1" applyFill="1" applyAlignment="1">
      <alignment horizontal="left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1" fontId="1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1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wrapText="1"/>
      <protection locked="0"/>
    </xf>
    <xf numFmtId="0" fontId="11" fillId="4" borderId="8" xfId="0" applyFont="1" applyFill="1" applyBorder="1" applyAlignment="1">
      <alignment horizontal="left"/>
    </xf>
    <xf numFmtId="164" fontId="1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1" xfId="0" applyFont="1" applyFill="1" applyBorder="1" applyAlignment="1">
      <alignment horizontal="left" wrapText="1"/>
    </xf>
    <xf numFmtId="0" fontId="13" fillId="4" borderId="1" xfId="0" applyFont="1" applyFill="1" applyBorder="1"/>
    <xf numFmtId="0" fontId="11" fillId="2" borderId="21" xfId="0" applyFont="1" applyFill="1" applyBorder="1" applyAlignment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1" fontId="11" fillId="4" borderId="1" xfId="0" applyNumberFormat="1" applyFont="1" applyFill="1" applyBorder="1" applyAlignment="1" applyProtection="1">
      <alignment horizontal="center"/>
      <protection locked="0"/>
    </xf>
    <xf numFmtId="164" fontId="13" fillId="4" borderId="1" xfId="1" applyNumberFormat="1" applyFont="1" applyFill="1" applyBorder="1" applyAlignment="1">
      <alignment horizontal="center"/>
    </xf>
    <xf numFmtId="1" fontId="13" fillId="4" borderId="1" xfId="1" applyNumberFormat="1" applyFont="1" applyFill="1" applyBorder="1" applyAlignment="1">
      <alignment horizontal="center"/>
    </xf>
    <xf numFmtId="0" fontId="14" fillId="4" borderId="2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/>
    <xf numFmtId="0" fontId="11" fillId="4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1" fontId="1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 applyProtection="1">
      <alignment horizontal="left" vertical="top" wrapText="1"/>
      <protection locked="0"/>
    </xf>
    <xf numFmtId="0" fontId="11" fillId="4" borderId="1" xfId="0" applyFont="1" applyFill="1" applyBorder="1" applyAlignment="1">
      <alignment wrapText="1"/>
    </xf>
    <xf numFmtId="1" fontId="11" fillId="2" borderId="22" xfId="0" applyNumberFormat="1" applyFont="1" applyFill="1" applyBorder="1" applyAlignment="1" applyProtection="1">
      <alignment horizontal="center" vertical="top" wrapText="1"/>
      <protection locked="0"/>
    </xf>
    <xf numFmtId="1" fontId="11" fillId="4" borderId="1" xfId="0" applyNumberFormat="1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1" fontId="11" fillId="4" borderId="2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A11" sqref="A11:XFD1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28.28515625" style="1" customWidth="1"/>
    <col min="12" max="16384" width="9.140625" style="1"/>
  </cols>
  <sheetData>
    <row r="1" spans="1:12" ht="15" x14ac:dyDescent="0.25">
      <c r="A1" s="2" t="s">
        <v>0</v>
      </c>
      <c r="C1" s="48" t="s">
        <v>46</v>
      </c>
      <c r="D1" s="49"/>
      <c r="E1" s="49"/>
      <c r="F1" s="3" t="s">
        <v>1</v>
      </c>
      <c r="G1" s="1" t="s">
        <v>2</v>
      </c>
      <c r="H1" s="50" t="s">
        <v>53</v>
      </c>
      <c r="I1" s="50"/>
      <c r="J1" s="50"/>
      <c r="K1" s="50"/>
    </row>
    <row r="2" spans="1:12" ht="18" x14ac:dyDescent="0.2">
      <c r="A2" s="4" t="s">
        <v>3</v>
      </c>
      <c r="C2" s="1"/>
      <c r="G2" s="1" t="s">
        <v>4</v>
      </c>
      <c r="H2" s="50" t="s">
        <v>54</v>
      </c>
      <c r="I2" s="50"/>
      <c r="J2" s="50"/>
      <c r="K2" s="50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38">
        <v>2026</v>
      </c>
      <c r="K3" s="2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39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51" t="s">
        <v>47</v>
      </c>
      <c r="E6" s="52" t="s">
        <v>48</v>
      </c>
      <c r="F6" s="53">
        <v>70</v>
      </c>
      <c r="G6" s="54">
        <v>11.2</v>
      </c>
      <c r="H6" s="54">
        <v>10.5</v>
      </c>
      <c r="I6" s="54">
        <v>3.5</v>
      </c>
      <c r="J6" s="55">
        <v>153</v>
      </c>
      <c r="K6" s="56" t="s">
        <v>49</v>
      </c>
      <c r="L6" s="16">
        <v>0</v>
      </c>
    </row>
    <row r="7" spans="1:12" ht="15" x14ac:dyDescent="0.25">
      <c r="A7" s="17"/>
      <c r="B7" s="18"/>
      <c r="C7" s="19"/>
      <c r="D7" s="57" t="s">
        <v>25</v>
      </c>
      <c r="E7" s="52" t="s">
        <v>50</v>
      </c>
      <c r="F7" s="53">
        <v>25</v>
      </c>
      <c r="G7" s="54">
        <v>0.16</v>
      </c>
      <c r="H7" s="54">
        <v>1.5</v>
      </c>
      <c r="I7" s="54">
        <v>0.45</v>
      </c>
      <c r="J7" s="55">
        <v>16</v>
      </c>
      <c r="K7" s="56" t="s">
        <v>51</v>
      </c>
      <c r="L7" s="21">
        <v>0</v>
      </c>
    </row>
    <row r="8" spans="1:12" ht="15" x14ac:dyDescent="0.25">
      <c r="A8" s="17"/>
      <c r="B8" s="18"/>
      <c r="C8" s="19"/>
      <c r="D8" s="58" t="s">
        <v>26</v>
      </c>
      <c r="E8" s="52" t="s">
        <v>27</v>
      </c>
      <c r="F8" s="53">
        <v>150</v>
      </c>
      <c r="G8" s="54">
        <v>5.3</v>
      </c>
      <c r="H8" s="54">
        <v>5.5</v>
      </c>
      <c r="I8" s="54">
        <v>32.700000000000003</v>
      </c>
      <c r="J8" s="55">
        <v>202</v>
      </c>
      <c r="K8" s="56" t="s">
        <v>52</v>
      </c>
      <c r="L8" s="21">
        <v>0</v>
      </c>
    </row>
    <row r="9" spans="1:12" ht="15" x14ac:dyDescent="0.25">
      <c r="A9" s="17"/>
      <c r="B9" s="18"/>
      <c r="C9" s="19"/>
      <c r="D9" s="58" t="s">
        <v>28</v>
      </c>
      <c r="E9" s="52" t="s">
        <v>29</v>
      </c>
      <c r="F9" s="53">
        <v>200</v>
      </c>
      <c r="G9" s="54">
        <v>1</v>
      </c>
      <c r="H9" s="54">
        <v>0.2</v>
      </c>
      <c r="I9" s="54">
        <v>20.2</v>
      </c>
      <c r="J9" s="55">
        <v>92</v>
      </c>
      <c r="K9" s="56" t="s">
        <v>24</v>
      </c>
      <c r="L9" s="21">
        <v>0</v>
      </c>
    </row>
    <row r="10" spans="1:12" ht="15" x14ac:dyDescent="0.25">
      <c r="A10" s="17"/>
      <c r="B10" s="18"/>
      <c r="C10" s="19"/>
      <c r="D10" s="59" t="s">
        <v>30</v>
      </c>
      <c r="E10" s="52" t="s">
        <v>31</v>
      </c>
      <c r="F10" s="53">
        <v>60</v>
      </c>
      <c r="G10" s="54">
        <v>4.5599999999999996</v>
      </c>
      <c r="H10" s="54">
        <v>0.48</v>
      </c>
      <c r="I10" s="54">
        <v>29.52</v>
      </c>
      <c r="J10" s="55">
        <v>141</v>
      </c>
      <c r="K10" s="56" t="s">
        <v>24</v>
      </c>
      <c r="L10" s="21">
        <v>0</v>
      </c>
    </row>
    <row r="11" spans="1:12" ht="15" x14ac:dyDescent="0.25">
      <c r="A11" s="22"/>
      <c r="B11" s="23"/>
      <c r="C11" s="24"/>
      <c r="D11" s="25" t="s">
        <v>32</v>
      </c>
      <c r="E11" s="26"/>
      <c r="F11" s="27">
        <f>SUM(F6:F10)</f>
        <v>505</v>
      </c>
      <c r="G11" s="27">
        <f>SUM(G6:G10)</f>
        <v>22.22</v>
      </c>
      <c r="H11" s="27">
        <f>SUM(H6:H10)</f>
        <v>18.18</v>
      </c>
      <c r="I11" s="27">
        <f>SUM(I6:I10)</f>
        <v>86.37</v>
      </c>
      <c r="J11" s="27">
        <f>SUM(J6:J10)</f>
        <v>604</v>
      </c>
      <c r="K11" s="41"/>
      <c r="L11" s="27">
        <f>SUM(L6:L10)</f>
        <v>0</v>
      </c>
    </row>
    <row r="12" spans="1:12" ht="15" x14ac:dyDescent="0.25">
      <c r="A12" s="28">
        <f>A6</f>
        <v>1</v>
      </c>
      <c r="B12" s="29">
        <f>B6</f>
        <v>1</v>
      </c>
      <c r="C12" s="30" t="s">
        <v>33</v>
      </c>
      <c r="D12" s="57" t="s">
        <v>34</v>
      </c>
      <c r="E12" s="20"/>
      <c r="F12" s="21"/>
      <c r="G12" s="21"/>
      <c r="H12" s="21"/>
      <c r="I12" s="21"/>
      <c r="J12" s="21"/>
      <c r="K12" s="40"/>
      <c r="L12" s="21"/>
    </row>
    <row r="13" spans="1:12" ht="15" x14ac:dyDescent="0.25">
      <c r="A13" s="17"/>
      <c r="B13" s="18"/>
      <c r="C13" s="19"/>
      <c r="D13" s="57" t="s">
        <v>26</v>
      </c>
      <c r="E13" s="20"/>
      <c r="F13" s="21"/>
      <c r="G13" s="21"/>
      <c r="H13" s="21"/>
      <c r="I13" s="21"/>
      <c r="J13" s="21"/>
      <c r="K13" s="40"/>
      <c r="L13" s="21"/>
    </row>
    <row r="14" spans="1:12" ht="15" x14ac:dyDescent="0.25">
      <c r="A14" s="17"/>
      <c r="B14" s="18"/>
      <c r="C14" s="19"/>
      <c r="D14" s="57" t="s">
        <v>47</v>
      </c>
      <c r="E14" s="20"/>
      <c r="F14" s="21"/>
      <c r="G14" s="21"/>
      <c r="H14" s="21"/>
      <c r="I14" s="21"/>
      <c r="J14" s="21"/>
      <c r="K14" s="40"/>
      <c r="L14" s="21"/>
    </row>
    <row r="15" spans="1:12" ht="15" x14ac:dyDescent="0.25">
      <c r="A15" s="17"/>
      <c r="B15" s="18"/>
      <c r="C15" s="19"/>
      <c r="D15" s="57" t="s">
        <v>25</v>
      </c>
      <c r="E15" s="20"/>
      <c r="F15" s="21"/>
      <c r="G15" s="21"/>
      <c r="H15" s="21"/>
      <c r="I15" s="21"/>
      <c r="J15" s="21"/>
      <c r="K15" s="40"/>
      <c r="L15" s="21"/>
    </row>
    <row r="16" spans="1:12" ht="15" x14ac:dyDescent="0.25">
      <c r="A16" s="17"/>
      <c r="B16" s="18"/>
      <c r="C16" s="19"/>
      <c r="D16" s="60" t="s">
        <v>30</v>
      </c>
      <c r="E16" s="20"/>
      <c r="F16" s="21"/>
      <c r="G16" s="21"/>
      <c r="H16" s="21"/>
      <c r="I16" s="21"/>
      <c r="J16" s="21"/>
      <c r="K16" s="40"/>
      <c r="L16" s="21"/>
    </row>
    <row r="17" spans="1:12" ht="15" x14ac:dyDescent="0.25">
      <c r="A17" s="17"/>
      <c r="B17" s="18"/>
      <c r="C17" s="19"/>
      <c r="D17" s="60" t="s">
        <v>28</v>
      </c>
      <c r="E17" s="20"/>
      <c r="F17" s="21"/>
      <c r="G17" s="21"/>
      <c r="H17" s="21"/>
      <c r="I17" s="21"/>
      <c r="J17" s="21"/>
      <c r="K17" s="40"/>
      <c r="L17" s="21"/>
    </row>
    <row r="18" spans="1:12" ht="15" x14ac:dyDescent="0.25">
      <c r="A18" s="22"/>
      <c r="B18" s="23"/>
      <c r="C18" s="24"/>
      <c r="D18" s="25" t="s">
        <v>32</v>
      </c>
      <c r="E18" s="26"/>
      <c r="F18" s="27">
        <f>SUM(F12:F17)</f>
        <v>0</v>
      </c>
      <c r="G18" s="27">
        <f>SUM(G12:G17)</f>
        <v>0</v>
      </c>
      <c r="H18" s="27">
        <f>SUM(H12:H17)</f>
        <v>0</v>
      </c>
      <c r="I18" s="27">
        <f>SUM(I12:I17)</f>
        <v>0</v>
      </c>
      <c r="J18" s="27">
        <f>SUM(J12:J17)</f>
        <v>0</v>
      </c>
      <c r="K18" s="41"/>
      <c r="L18" s="27">
        <f>SUM(L12:L17)</f>
        <v>0</v>
      </c>
    </row>
    <row r="19" spans="1:12" ht="15" x14ac:dyDescent="0.2">
      <c r="A19" s="31">
        <f>A6</f>
        <v>1</v>
      </c>
      <c r="B19" s="32">
        <f>B6</f>
        <v>1</v>
      </c>
      <c r="C19" s="45" t="s">
        <v>36</v>
      </c>
      <c r="D19" s="46"/>
      <c r="E19" s="33"/>
      <c r="F19" s="34">
        <f>F11+F18</f>
        <v>505</v>
      </c>
      <c r="G19" s="34">
        <f>G11+G18</f>
        <v>22.22</v>
      </c>
      <c r="H19" s="34">
        <f>H11+H18</f>
        <v>18.18</v>
      </c>
      <c r="I19" s="34">
        <f>I11+I18</f>
        <v>86.37</v>
      </c>
      <c r="J19" s="34">
        <f>J11+J18</f>
        <v>604</v>
      </c>
      <c r="K19" s="34"/>
      <c r="L19" s="34">
        <f>L11+L18</f>
        <v>0</v>
      </c>
    </row>
    <row r="20" spans="1:12" ht="15" x14ac:dyDescent="0.25">
      <c r="A20" s="35">
        <v>1</v>
      </c>
      <c r="B20" s="18">
        <v>2</v>
      </c>
      <c r="C20" s="15" t="s">
        <v>23</v>
      </c>
      <c r="D20" s="60" t="s">
        <v>26</v>
      </c>
      <c r="E20" s="52" t="s">
        <v>55</v>
      </c>
      <c r="F20" s="53">
        <v>150</v>
      </c>
      <c r="G20" s="54">
        <v>3.7</v>
      </c>
      <c r="H20" s="54">
        <v>4.9000000000000004</v>
      </c>
      <c r="I20" s="54">
        <v>38.1</v>
      </c>
      <c r="J20" s="55">
        <v>211</v>
      </c>
      <c r="K20" s="56" t="s">
        <v>56</v>
      </c>
      <c r="L20" s="16">
        <v>0</v>
      </c>
    </row>
    <row r="21" spans="1:12" ht="15" x14ac:dyDescent="0.25">
      <c r="A21" s="35"/>
      <c r="B21" s="18"/>
      <c r="C21" s="19"/>
      <c r="D21" s="60" t="s">
        <v>25</v>
      </c>
      <c r="E21" s="52" t="s">
        <v>57</v>
      </c>
      <c r="F21" s="53">
        <v>30</v>
      </c>
      <c r="G21" s="54">
        <v>0.3</v>
      </c>
      <c r="H21" s="54">
        <v>0.1</v>
      </c>
      <c r="I21" s="54">
        <v>0.6</v>
      </c>
      <c r="J21" s="55">
        <v>4</v>
      </c>
      <c r="K21" s="56" t="s">
        <v>58</v>
      </c>
      <c r="L21" s="21">
        <v>0</v>
      </c>
    </row>
    <row r="22" spans="1:12" ht="15" x14ac:dyDescent="0.25">
      <c r="A22" s="35"/>
      <c r="B22" s="18"/>
      <c r="C22" s="19"/>
      <c r="D22" s="60" t="s">
        <v>47</v>
      </c>
      <c r="E22" s="52" t="s">
        <v>59</v>
      </c>
      <c r="F22" s="53">
        <v>90</v>
      </c>
      <c r="G22" s="54">
        <v>8.5</v>
      </c>
      <c r="H22" s="54">
        <v>9.6</v>
      </c>
      <c r="I22" s="54">
        <v>1</v>
      </c>
      <c r="J22" s="55">
        <v>131</v>
      </c>
      <c r="K22" s="56" t="s">
        <v>60</v>
      </c>
      <c r="L22" s="21">
        <v>0</v>
      </c>
    </row>
    <row r="23" spans="1:12" ht="15" x14ac:dyDescent="0.25">
      <c r="A23" s="35"/>
      <c r="B23" s="18"/>
      <c r="C23" s="19"/>
      <c r="D23" s="60" t="s">
        <v>28</v>
      </c>
      <c r="E23" s="52" t="s">
        <v>29</v>
      </c>
      <c r="F23" s="53">
        <v>200</v>
      </c>
      <c r="G23" s="54">
        <v>1</v>
      </c>
      <c r="H23" s="54">
        <v>0.2</v>
      </c>
      <c r="I23" s="54">
        <v>20.2</v>
      </c>
      <c r="J23" s="55">
        <v>92</v>
      </c>
      <c r="K23" s="56" t="s">
        <v>24</v>
      </c>
      <c r="L23" s="21">
        <v>0</v>
      </c>
    </row>
    <row r="24" spans="1:12" ht="15" x14ac:dyDescent="0.25">
      <c r="A24" s="35"/>
      <c r="B24" s="18"/>
      <c r="C24" s="19"/>
      <c r="D24" s="60" t="s">
        <v>30</v>
      </c>
      <c r="E24" s="52" t="s">
        <v>31</v>
      </c>
      <c r="F24" s="53">
        <v>60</v>
      </c>
      <c r="G24" s="54">
        <v>4.5599999999999996</v>
      </c>
      <c r="H24" s="54">
        <v>0.48</v>
      </c>
      <c r="I24" s="54">
        <v>29.52</v>
      </c>
      <c r="J24" s="55">
        <v>141</v>
      </c>
      <c r="K24" s="56" t="s">
        <v>24</v>
      </c>
      <c r="L24" s="21">
        <v>0</v>
      </c>
    </row>
    <row r="25" spans="1:12" ht="15" x14ac:dyDescent="0.25">
      <c r="A25" s="36"/>
      <c r="B25" s="23"/>
      <c r="C25" s="24"/>
      <c r="D25" s="25" t="s">
        <v>32</v>
      </c>
      <c r="E25" s="26"/>
      <c r="F25" s="27">
        <f>SUM(F20:F24)</f>
        <v>530</v>
      </c>
      <c r="G25" s="27">
        <f>SUM(G20:G24)</f>
        <v>18.059999999999999</v>
      </c>
      <c r="H25" s="27">
        <f>SUM(H20:H24)</f>
        <v>15.28</v>
      </c>
      <c r="I25" s="27">
        <f>SUM(I20:I24)</f>
        <v>89.42</v>
      </c>
      <c r="J25" s="27">
        <f>SUM(J20:J24)</f>
        <v>579</v>
      </c>
      <c r="K25" s="41"/>
      <c r="L25" s="27">
        <f>SUM(L20:L24)</f>
        <v>0</v>
      </c>
    </row>
    <row r="26" spans="1:12" ht="15" x14ac:dyDescent="0.25">
      <c r="A26" s="29">
        <f>A20</f>
        <v>1</v>
      </c>
      <c r="B26" s="29">
        <f>B20</f>
        <v>2</v>
      </c>
      <c r="C26" s="30" t="s">
        <v>33</v>
      </c>
      <c r="D26" s="60" t="s">
        <v>34</v>
      </c>
      <c r="E26" s="20"/>
      <c r="F26" s="21"/>
      <c r="G26" s="21"/>
      <c r="H26" s="21"/>
      <c r="I26" s="21"/>
      <c r="J26" s="21"/>
      <c r="K26" s="40"/>
      <c r="L26" s="21"/>
    </row>
    <row r="27" spans="1:12" ht="15" x14ac:dyDescent="0.25">
      <c r="A27" s="35"/>
      <c r="B27" s="18"/>
      <c r="C27" s="19"/>
      <c r="D27" s="60" t="s">
        <v>26</v>
      </c>
      <c r="E27" s="20"/>
      <c r="F27" s="21"/>
      <c r="G27" s="21"/>
      <c r="H27" s="21"/>
      <c r="I27" s="21"/>
      <c r="J27" s="21"/>
      <c r="K27" s="40"/>
      <c r="L27" s="21"/>
    </row>
    <row r="28" spans="1:12" ht="15" x14ac:dyDescent="0.25">
      <c r="A28" s="35"/>
      <c r="B28" s="18"/>
      <c r="C28" s="19"/>
      <c r="D28" s="60" t="s">
        <v>47</v>
      </c>
      <c r="E28" s="20"/>
      <c r="F28" s="21"/>
      <c r="G28" s="21"/>
      <c r="H28" s="21"/>
      <c r="I28" s="21"/>
      <c r="J28" s="21"/>
      <c r="K28" s="40"/>
      <c r="L28" s="21"/>
    </row>
    <row r="29" spans="1:12" ht="15" x14ac:dyDescent="0.25">
      <c r="A29" s="35"/>
      <c r="B29" s="18"/>
      <c r="C29" s="19"/>
      <c r="D29" s="61" t="s">
        <v>25</v>
      </c>
      <c r="E29" s="20"/>
      <c r="F29" s="21"/>
      <c r="G29" s="21"/>
      <c r="H29" s="21"/>
      <c r="I29" s="21"/>
      <c r="J29" s="21"/>
      <c r="K29" s="40"/>
      <c r="L29" s="21"/>
    </row>
    <row r="30" spans="1:12" ht="15" x14ac:dyDescent="0.25">
      <c r="A30" s="35"/>
      <c r="B30" s="18"/>
      <c r="C30" s="19"/>
      <c r="D30" s="62" t="s">
        <v>30</v>
      </c>
      <c r="E30" s="20"/>
      <c r="F30" s="21"/>
      <c r="G30" s="21"/>
      <c r="H30" s="21"/>
      <c r="I30" s="21"/>
      <c r="J30" s="21"/>
      <c r="K30" s="40"/>
      <c r="L30" s="21"/>
    </row>
    <row r="31" spans="1:12" ht="15" x14ac:dyDescent="0.25">
      <c r="A31" s="35"/>
      <c r="B31" s="18"/>
      <c r="C31" s="19"/>
      <c r="D31" s="63" t="s">
        <v>28</v>
      </c>
      <c r="E31" s="20"/>
      <c r="F31" s="21"/>
      <c r="G31" s="21"/>
      <c r="H31" s="21"/>
      <c r="I31" s="21"/>
      <c r="J31" s="21"/>
      <c r="K31" s="40"/>
      <c r="L31" s="21"/>
    </row>
    <row r="32" spans="1:12" ht="15" x14ac:dyDescent="0.25">
      <c r="A32" s="36"/>
      <c r="B32" s="23"/>
      <c r="C32" s="24"/>
      <c r="D32" s="25" t="s">
        <v>32</v>
      </c>
      <c r="E32" s="26"/>
      <c r="F32" s="27">
        <f>SUM(F26:F31)</f>
        <v>0</v>
      </c>
      <c r="G32" s="27">
        <f>SUM(G26:G31)</f>
        <v>0</v>
      </c>
      <c r="H32" s="27">
        <f>SUM(H26:H31)</f>
        <v>0</v>
      </c>
      <c r="I32" s="27">
        <f>SUM(I26:I31)</f>
        <v>0</v>
      </c>
      <c r="J32" s="27">
        <f>SUM(J26:J31)</f>
        <v>0</v>
      </c>
      <c r="K32" s="41"/>
      <c r="L32" s="27">
        <f>SUM(L26:L31)</f>
        <v>0</v>
      </c>
    </row>
    <row r="33" spans="1:12" ht="15.75" customHeight="1" x14ac:dyDescent="0.2">
      <c r="A33" s="37">
        <f>A20</f>
        <v>1</v>
      </c>
      <c r="B33" s="37">
        <f>B20</f>
        <v>2</v>
      </c>
      <c r="C33" s="45" t="s">
        <v>36</v>
      </c>
      <c r="D33" s="46"/>
      <c r="E33" s="33"/>
      <c r="F33" s="34">
        <f>F25+F32</f>
        <v>530</v>
      </c>
      <c r="G33" s="34">
        <f>G25+G32</f>
        <v>18.059999999999999</v>
      </c>
      <c r="H33" s="34">
        <f>H25+H32</f>
        <v>15.28</v>
      </c>
      <c r="I33" s="34">
        <f>I25+I32</f>
        <v>89.42</v>
      </c>
      <c r="J33" s="34">
        <f>J25+J32</f>
        <v>579</v>
      </c>
      <c r="K33" s="34"/>
      <c r="L33" s="34">
        <f>L25+L32</f>
        <v>0</v>
      </c>
    </row>
    <row r="34" spans="1:12" ht="15" x14ac:dyDescent="0.25">
      <c r="A34" s="13">
        <v>1</v>
      </c>
      <c r="B34" s="14">
        <v>3</v>
      </c>
      <c r="C34" s="15" t="s">
        <v>23</v>
      </c>
      <c r="D34" s="60" t="s">
        <v>61</v>
      </c>
      <c r="E34" s="64" t="s">
        <v>62</v>
      </c>
      <c r="F34" s="65">
        <v>120</v>
      </c>
      <c r="G34" s="66">
        <v>8.08</v>
      </c>
      <c r="H34" s="66">
        <v>3.68</v>
      </c>
      <c r="I34" s="66">
        <v>31.5</v>
      </c>
      <c r="J34" s="65">
        <v>191</v>
      </c>
      <c r="K34" s="67" t="s">
        <v>63</v>
      </c>
      <c r="L34" s="16">
        <v>0</v>
      </c>
    </row>
    <row r="35" spans="1:12" ht="30" x14ac:dyDescent="0.25">
      <c r="A35" s="17"/>
      <c r="B35" s="18"/>
      <c r="C35" s="19"/>
      <c r="D35" s="68" t="s">
        <v>43</v>
      </c>
      <c r="E35" s="64" t="s">
        <v>44</v>
      </c>
      <c r="F35" s="65">
        <v>40</v>
      </c>
      <c r="G35" s="66">
        <v>5.0999999999999996</v>
      </c>
      <c r="H35" s="66">
        <v>4.5999999999999996</v>
      </c>
      <c r="I35" s="66">
        <v>0.3</v>
      </c>
      <c r="J35" s="65">
        <v>63</v>
      </c>
      <c r="K35" s="67" t="s">
        <v>64</v>
      </c>
      <c r="L35" s="21">
        <v>0</v>
      </c>
    </row>
    <row r="36" spans="1:12" ht="15" x14ac:dyDescent="0.25">
      <c r="A36" s="17"/>
      <c r="B36" s="18"/>
      <c r="C36" s="19"/>
      <c r="D36" s="60" t="s">
        <v>30</v>
      </c>
      <c r="E36" s="64" t="s">
        <v>31</v>
      </c>
      <c r="F36" s="65">
        <v>60</v>
      </c>
      <c r="G36" s="66">
        <v>4.5599999999999996</v>
      </c>
      <c r="H36" s="66">
        <v>0.48</v>
      </c>
      <c r="I36" s="66">
        <v>29.52</v>
      </c>
      <c r="J36" s="65">
        <v>141</v>
      </c>
      <c r="K36" s="67" t="s">
        <v>24</v>
      </c>
      <c r="L36" s="21">
        <v>0</v>
      </c>
    </row>
    <row r="37" spans="1:12" ht="15" x14ac:dyDescent="0.25">
      <c r="A37" s="17"/>
      <c r="B37" s="18"/>
      <c r="C37" s="19"/>
      <c r="D37" s="69" t="s">
        <v>38</v>
      </c>
      <c r="E37" s="64" t="s">
        <v>65</v>
      </c>
      <c r="F37" s="65">
        <v>100</v>
      </c>
      <c r="G37" s="66">
        <v>0.4</v>
      </c>
      <c r="H37" s="66">
        <v>0.4</v>
      </c>
      <c r="I37" s="66">
        <v>9.8000000000000007</v>
      </c>
      <c r="J37" s="65">
        <v>44</v>
      </c>
      <c r="K37" s="67" t="s">
        <v>66</v>
      </c>
      <c r="L37" s="21">
        <v>0</v>
      </c>
    </row>
    <row r="38" spans="1:12" ht="30" x14ac:dyDescent="0.25">
      <c r="A38" s="17"/>
      <c r="B38" s="18"/>
      <c r="C38" s="19"/>
      <c r="D38" s="70" t="s">
        <v>67</v>
      </c>
      <c r="E38" s="64" t="s">
        <v>68</v>
      </c>
      <c r="F38" s="65">
        <v>200</v>
      </c>
      <c r="G38" s="66">
        <v>1</v>
      </c>
      <c r="H38" s="66">
        <v>5</v>
      </c>
      <c r="I38" s="66">
        <v>8.4</v>
      </c>
      <c r="J38" s="65">
        <v>101</v>
      </c>
      <c r="K38" s="67" t="s">
        <v>24</v>
      </c>
      <c r="L38" s="21">
        <v>0</v>
      </c>
    </row>
    <row r="39" spans="1:12" ht="15" x14ac:dyDescent="0.25">
      <c r="A39" s="22"/>
      <c r="B39" s="23"/>
      <c r="C39" s="24"/>
      <c r="D39" s="25" t="s">
        <v>32</v>
      </c>
      <c r="E39" s="26"/>
      <c r="F39" s="27">
        <f>SUM(F34:F38)</f>
        <v>520</v>
      </c>
      <c r="G39" s="27">
        <f>SUM(G34:G38)</f>
        <v>19.139999999999997</v>
      </c>
      <c r="H39" s="27">
        <f>SUM(H34:H38)</f>
        <v>14.16</v>
      </c>
      <c r="I39" s="27">
        <f>SUM(I34:I38)</f>
        <v>79.52000000000001</v>
      </c>
      <c r="J39" s="27">
        <f>SUM(J34:J38)</f>
        <v>540</v>
      </c>
      <c r="K39" s="41"/>
      <c r="L39" s="27">
        <f>SUM(L34:L38)</f>
        <v>0</v>
      </c>
    </row>
    <row r="40" spans="1:12" ht="15" x14ac:dyDescent="0.25">
      <c r="A40" s="28">
        <f>A34</f>
        <v>1</v>
      </c>
      <c r="B40" s="29">
        <f>B34</f>
        <v>3</v>
      </c>
      <c r="C40" s="30" t="s">
        <v>33</v>
      </c>
      <c r="D40" s="60" t="s">
        <v>34</v>
      </c>
      <c r="E40" s="20"/>
      <c r="F40" s="21"/>
      <c r="G40" s="21"/>
      <c r="H40" s="21"/>
      <c r="I40" s="21"/>
      <c r="J40" s="21"/>
      <c r="K40" s="40"/>
      <c r="L40" s="21"/>
    </row>
    <row r="41" spans="1:12" ht="15" x14ac:dyDescent="0.25">
      <c r="A41" s="17"/>
      <c r="B41" s="18"/>
      <c r="C41" s="19"/>
      <c r="D41" s="60" t="s">
        <v>35</v>
      </c>
      <c r="E41" s="20"/>
      <c r="F41" s="21"/>
      <c r="G41" s="21"/>
      <c r="H41" s="21"/>
      <c r="I41" s="21"/>
      <c r="J41" s="21"/>
      <c r="K41" s="40"/>
      <c r="L41" s="21"/>
    </row>
    <row r="42" spans="1:12" ht="15" x14ac:dyDescent="0.25">
      <c r="A42" s="17"/>
      <c r="B42" s="18"/>
      <c r="C42" s="19"/>
      <c r="D42" s="60" t="s">
        <v>25</v>
      </c>
      <c r="E42" s="20"/>
      <c r="F42" s="21"/>
      <c r="G42" s="21"/>
      <c r="H42" s="21"/>
      <c r="I42" s="21"/>
      <c r="J42" s="21"/>
      <c r="K42" s="40"/>
      <c r="L42" s="21"/>
    </row>
    <row r="43" spans="1:12" ht="15" x14ac:dyDescent="0.25">
      <c r="A43" s="17"/>
      <c r="B43" s="18"/>
      <c r="C43" s="19"/>
      <c r="D43" s="60" t="s">
        <v>30</v>
      </c>
      <c r="E43" s="20"/>
      <c r="F43" s="21"/>
      <c r="G43" s="21"/>
      <c r="H43" s="21"/>
      <c r="I43" s="21"/>
      <c r="J43" s="21"/>
      <c r="K43" s="40"/>
      <c r="L43" s="21"/>
    </row>
    <row r="44" spans="1:12" ht="30" x14ac:dyDescent="0.25">
      <c r="A44" s="17"/>
      <c r="B44" s="18"/>
      <c r="C44" s="19"/>
      <c r="D44" s="70" t="s">
        <v>67</v>
      </c>
      <c r="E44" s="20"/>
      <c r="F44" s="21"/>
      <c r="G44" s="21"/>
      <c r="H44" s="21"/>
      <c r="I44" s="21"/>
      <c r="J44" s="21"/>
      <c r="K44" s="40"/>
      <c r="L44" s="21"/>
    </row>
    <row r="45" spans="1:12" ht="15" x14ac:dyDescent="0.25">
      <c r="A45" s="22"/>
      <c r="B45" s="23"/>
      <c r="C45" s="24"/>
      <c r="D45" s="25" t="s">
        <v>32</v>
      </c>
      <c r="E45" s="26"/>
      <c r="F45" s="27">
        <f>SUM(F40:F44)</f>
        <v>0</v>
      </c>
      <c r="G45" s="27">
        <f>SUM(G40:G44)</f>
        <v>0</v>
      </c>
      <c r="H45" s="27">
        <f>SUM(H40:H44)</f>
        <v>0</v>
      </c>
      <c r="I45" s="27">
        <f>SUM(I40:I44)</f>
        <v>0</v>
      </c>
      <c r="J45" s="27">
        <f>SUM(J40:J44)</f>
        <v>0</v>
      </c>
      <c r="K45" s="41"/>
      <c r="L45" s="27">
        <f>SUM(L40:L44)</f>
        <v>0</v>
      </c>
    </row>
    <row r="46" spans="1:12" ht="15.75" customHeight="1" x14ac:dyDescent="0.2">
      <c r="A46" s="31">
        <f>A34</f>
        <v>1</v>
      </c>
      <c r="B46" s="32">
        <f>B34</f>
        <v>3</v>
      </c>
      <c r="C46" s="45" t="s">
        <v>36</v>
      </c>
      <c r="D46" s="46"/>
      <c r="E46" s="33"/>
      <c r="F46" s="34">
        <f>F39+F45</f>
        <v>520</v>
      </c>
      <c r="G46" s="34">
        <f>G39+G45</f>
        <v>19.139999999999997</v>
      </c>
      <c r="H46" s="34">
        <f>H39+H45</f>
        <v>14.16</v>
      </c>
      <c r="I46" s="34">
        <f>I39+I45</f>
        <v>79.52000000000001</v>
      </c>
      <c r="J46" s="34">
        <f>J39+J45</f>
        <v>540</v>
      </c>
      <c r="K46" s="34"/>
      <c r="L46" s="34">
        <f>L39+L45</f>
        <v>0</v>
      </c>
    </row>
    <row r="47" spans="1:12" ht="15" x14ac:dyDescent="0.25">
      <c r="A47" s="13">
        <v>1</v>
      </c>
      <c r="B47" s="14">
        <v>4</v>
      </c>
      <c r="C47" s="15" t="s">
        <v>23</v>
      </c>
      <c r="D47" s="71" t="s">
        <v>47</v>
      </c>
      <c r="E47" s="64" t="s">
        <v>69</v>
      </c>
      <c r="F47" s="65">
        <v>75</v>
      </c>
      <c r="G47" s="72">
        <v>15.6</v>
      </c>
      <c r="H47" s="72">
        <v>13.5</v>
      </c>
      <c r="I47" s="72">
        <v>8</v>
      </c>
      <c r="J47" s="73">
        <v>312</v>
      </c>
      <c r="K47" s="56" t="s">
        <v>70</v>
      </c>
      <c r="L47" s="16">
        <v>0</v>
      </c>
    </row>
    <row r="48" spans="1:12" ht="15" x14ac:dyDescent="0.25">
      <c r="A48" s="17"/>
      <c r="B48" s="18"/>
      <c r="C48" s="19"/>
      <c r="D48" s="68" t="s">
        <v>25</v>
      </c>
      <c r="E48" s="64" t="s">
        <v>71</v>
      </c>
      <c r="F48" s="65">
        <v>30</v>
      </c>
      <c r="G48" s="72">
        <v>0.3</v>
      </c>
      <c r="H48" s="72">
        <v>0.1</v>
      </c>
      <c r="I48" s="72">
        <v>0.6</v>
      </c>
      <c r="J48" s="73">
        <v>4</v>
      </c>
      <c r="K48" s="74" t="s">
        <v>58</v>
      </c>
      <c r="L48" s="21">
        <v>0</v>
      </c>
    </row>
    <row r="49" spans="1:12" ht="15" x14ac:dyDescent="0.25">
      <c r="A49" s="17"/>
      <c r="B49" s="18"/>
      <c r="C49" s="19"/>
      <c r="D49" s="68" t="s">
        <v>26</v>
      </c>
      <c r="E49" s="64" t="s">
        <v>72</v>
      </c>
      <c r="F49" s="65">
        <v>150</v>
      </c>
      <c r="G49" s="72">
        <v>4.0999999999999996</v>
      </c>
      <c r="H49" s="72">
        <v>4.9000000000000004</v>
      </c>
      <c r="I49" s="72">
        <v>34.1</v>
      </c>
      <c r="J49" s="73">
        <v>197</v>
      </c>
      <c r="K49" s="56" t="s">
        <v>73</v>
      </c>
      <c r="L49" s="21">
        <v>0</v>
      </c>
    </row>
    <row r="50" spans="1:12" ht="15" x14ac:dyDescent="0.25">
      <c r="A50" s="17"/>
      <c r="B50" s="18"/>
      <c r="C50" s="19"/>
      <c r="D50" s="69" t="s">
        <v>30</v>
      </c>
      <c r="E50" s="64" t="s">
        <v>31</v>
      </c>
      <c r="F50" s="65">
        <v>60</v>
      </c>
      <c r="G50" s="72">
        <v>4.5599999999999996</v>
      </c>
      <c r="H50" s="72">
        <v>0.48</v>
      </c>
      <c r="I50" s="72">
        <v>29.52</v>
      </c>
      <c r="J50" s="73">
        <v>141</v>
      </c>
      <c r="K50" s="56" t="s">
        <v>24</v>
      </c>
      <c r="L50" s="21">
        <v>0</v>
      </c>
    </row>
    <row r="51" spans="1:12" ht="15" x14ac:dyDescent="0.25">
      <c r="A51" s="17"/>
      <c r="B51" s="18"/>
      <c r="C51" s="19"/>
      <c r="D51" s="59" t="s">
        <v>28</v>
      </c>
      <c r="E51" s="64" t="s">
        <v>74</v>
      </c>
      <c r="F51" s="65">
        <v>200</v>
      </c>
      <c r="G51" s="72">
        <v>1</v>
      </c>
      <c r="H51" s="72">
        <v>0.2</v>
      </c>
      <c r="I51" s="72">
        <v>20.2</v>
      </c>
      <c r="J51" s="73">
        <v>92</v>
      </c>
      <c r="K51" s="56" t="s">
        <v>24</v>
      </c>
      <c r="L51" s="21">
        <v>0</v>
      </c>
    </row>
    <row r="52" spans="1:12" ht="15" x14ac:dyDescent="0.25">
      <c r="A52" s="22"/>
      <c r="B52" s="23"/>
      <c r="C52" s="24"/>
      <c r="D52" s="25" t="s">
        <v>32</v>
      </c>
      <c r="E52" s="26"/>
      <c r="F52" s="27">
        <f>SUM(F47:F51)</f>
        <v>515</v>
      </c>
      <c r="G52" s="27">
        <f>SUM(G47:G51)</f>
        <v>25.56</v>
      </c>
      <c r="H52" s="27">
        <f>SUM(H47:H51)</f>
        <v>19.18</v>
      </c>
      <c r="I52" s="27">
        <f>SUM(I47:I51)</f>
        <v>92.42</v>
      </c>
      <c r="J52" s="27">
        <f>SUM(J47:J51)</f>
        <v>746</v>
      </c>
      <c r="K52" s="41"/>
      <c r="L52" s="27">
        <f>SUM(L47:L51)</f>
        <v>0</v>
      </c>
    </row>
    <row r="53" spans="1:12" ht="15" x14ac:dyDescent="0.25">
      <c r="A53" s="28">
        <f>A47</f>
        <v>1</v>
      </c>
      <c r="B53" s="29">
        <f>B47</f>
        <v>4</v>
      </c>
      <c r="C53" s="30" t="s">
        <v>33</v>
      </c>
      <c r="D53" s="75" t="s">
        <v>34</v>
      </c>
      <c r="E53" s="20"/>
      <c r="F53" s="21"/>
      <c r="G53" s="21"/>
      <c r="H53" s="21"/>
      <c r="I53" s="21"/>
      <c r="J53" s="21"/>
      <c r="K53" s="40"/>
      <c r="L53" s="21"/>
    </row>
    <row r="54" spans="1:12" ht="15" x14ac:dyDescent="0.25">
      <c r="A54" s="17"/>
      <c r="B54" s="18"/>
      <c r="C54" s="19"/>
      <c r="D54" s="60" t="s">
        <v>26</v>
      </c>
      <c r="E54" s="20"/>
      <c r="F54" s="21"/>
      <c r="G54" s="21"/>
      <c r="H54" s="21"/>
      <c r="I54" s="21"/>
      <c r="J54" s="21"/>
      <c r="K54" s="40"/>
      <c r="L54" s="21"/>
    </row>
    <row r="55" spans="1:12" ht="15" x14ac:dyDescent="0.25">
      <c r="A55" s="17"/>
      <c r="B55" s="18"/>
      <c r="C55" s="19"/>
      <c r="D55" s="60" t="s">
        <v>47</v>
      </c>
      <c r="E55" s="20"/>
      <c r="F55" s="21"/>
      <c r="G55" s="21"/>
      <c r="H55" s="21"/>
      <c r="I55" s="21"/>
      <c r="J55" s="21"/>
      <c r="K55" s="40"/>
      <c r="L55" s="21"/>
    </row>
    <row r="56" spans="1:12" ht="15" x14ac:dyDescent="0.25">
      <c r="A56" s="17"/>
      <c r="B56" s="18"/>
      <c r="C56" s="19"/>
      <c r="D56" s="60" t="s">
        <v>25</v>
      </c>
      <c r="E56" s="20"/>
      <c r="F56" s="21"/>
      <c r="G56" s="21"/>
      <c r="H56" s="21"/>
      <c r="I56" s="21"/>
      <c r="J56" s="21"/>
      <c r="K56" s="40"/>
      <c r="L56" s="21"/>
    </row>
    <row r="57" spans="1:12" ht="15" x14ac:dyDescent="0.25">
      <c r="A57" s="17"/>
      <c r="B57" s="18"/>
      <c r="C57" s="19"/>
      <c r="D57" s="60" t="s">
        <v>30</v>
      </c>
      <c r="E57" s="20"/>
      <c r="F57" s="21"/>
      <c r="G57" s="21"/>
      <c r="H57" s="21"/>
      <c r="I57" s="21"/>
      <c r="J57" s="21"/>
      <c r="K57" s="40"/>
      <c r="L57" s="21"/>
    </row>
    <row r="58" spans="1:12" ht="15" x14ac:dyDescent="0.25">
      <c r="A58" s="17"/>
      <c r="B58" s="18"/>
      <c r="C58" s="19"/>
      <c r="D58" s="69" t="s">
        <v>28</v>
      </c>
      <c r="E58" s="20"/>
      <c r="F58" s="21"/>
      <c r="G58" s="21"/>
      <c r="H58" s="21"/>
      <c r="I58" s="21"/>
      <c r="J58" s="21"/>
      <c r="K58" s="40"/>
      <c r="L58" s="21"/>
    </row>
    <row r="59" spans="1:12" ht="15" x14ac:dyDescent="0.25">
      <c r="A59" s="22"/>
      <c r="B59" s="23"/>
      <c r="C59" s="24"/>
      <c r="D59" s="25" t="s">
        <v>32</v>
      </c>
      <c r="E59" s="26"/>
      <c r="F59" s="27">
        <f>SUM(F53:F58)</f>
        <v>0</v>
      </c>
      <c r="G59" s="27">
        <f>SUM(G53:G58)</f>
        <v>0</v>
      </c>
      <c r="H59" s="27">
        <f>SUM(H53:H58)</f>
        <v>0</v>
      </c>
      <c r="I59" s="27">
        <f>SUM(I53:I58)</f>
        <v>0</v>
      </c>
      <c r="J59" s="27">
        <f>SUM(J53:J58)</f>
        <v>0</v>
      </c>
      <c r="K59" s="41"/>
      <c r="L59" s="27">
        <f>SUM(L53:L58)</f>
        <v>0</v>
      </c>
    </row>
    <row r="60" spans="1:12" ht="15.75" customHeight="1" x14ac:dyDescent="0.2">
      <c r="A60" s="31">
        <f>A47</f>
        <v>1</v>
      </c>
      <c r="B60" s="32">
        <f>B47</f>
        <v>4</v>
      </c>
      <c r="C60" s="45" t="s">
        <v>36</v>
      </c>
      <c r="D60" s="46"/>
      <c r="E60" s="33"/>
      <c r="F60" s="34">
        <f>F52+F59</f>
        <v>515</v>
      </c>
      <c r="G60" s="34">
        <f>G52+G59</f>
        <v>25.56</v>
      </c>
      <c r="H60" s="34">
        <f>H52+H59</f>
        <v>19.18</v>
      </c>
      <c r="I60" s="34">
        <f>I52+I59</f>
        <v>92.42</v>
      </c>
      <c r="J60" s="34">
        <f>J52+J59</f>
        <v>746</v>
      </c>
      <c r="K60" s="34"/>
      <c r="L60" s="34">
        <f>L52+L59</f>
        <v>0</v>
      </c>
    </row>
    <row r="61" spans="1:12" ht="15" x14ac:dyDescent="0.25">
      <c r="A61" s="13">
        <v>1</v>
      </c>
      <c r="B61" s="14">
        <v>5</v>
      </c>
      <c r="C61" s="15" t="s">
        <v>23</v>
      </c>
      <c r="D61" s="58" t="s">
        <v>25</v>
      </c>
      <c r="E61" s="64" t="s">
        <v>40</v>
      </c>
      <c r="F61" s="65">
        <v>25</v>
      </c>
      <c r="G61" s="72">
        <v>6</v>
      </c>
      <c r="H61" s="72">
        <v>7.4</v>
      </c>
      <c r="I61" s="72">
        <v>0</v>
      </c>
      <c r="J61" s="73">
        <v>89</v>
      </c>
      <c r="K61" s="56" t="s">
        <v>75</v>
      </c>
      <c r="L61" s="16">
        <v>0</v>
      </c>
    </row>
    <row r="62" spans="1:12" ht="30" x14ac:dyDescent="0.25">
      <c r="A62" s="17"/>
      <c r="B62" s="18"/>
      <c r="C62" s="19"/>
      <c r="D62" s="68" t="s">
        <v>76</v>
      </c>
      <c r="E62" s="64" t="s">
        <v>77</v>
      </c>
      <c r="F62" s="65">
        <v>170</v>
      </c>
      <c r="G62" s="72">
        <v>6.5</v>
      </c>
      <c r="H62" s="72">
        <v>7.3</v>
      </c>
      <c r="I62" s="72">
        <v>27.5</v>
      </c>
      <c r="J62" s="73">
        <v>202</v>
      </c>
      <c r="K62" s="56" t="s">
        <v>78</v>
      </c>
      <c r="L62" s="21">
        <v>0</v>
      </c>
    </row>
    <row r="63" spans="1:12" ht="15" x14ac:dyDescent="0.25">
      <c r="A63" s="17"/>
      <c r="B63" s="18"/>
      <c r="C63" s="19"/>
      <c r="D63" s="68" t="s">
        <v>41</v>
      </c>
      <c r="E63" s="64" t="s">
        <v>79</v>
      </c>
      <c r="F63" s="65">
        <v>50</v>
      </c>
      <c r="G63" s="72">
        <v>2.9</v>
      </c>
      <c r="H63" s="72">
        <v>2.2999999999999998</v>
      </c>
      <c r="I63" s="72">
        <v>37.5</v>
      </c>
      <c r="J63" s="73">
        <v>183</v>
      </c>
      <c r="K63" s="56" t="s">
        <v>24</v>
      </c>
      <c r="L63" s="21">
        <v>0</v>
      </c>
    </row>
    <row r="64" spans="1:12" ht="15" x14ac:dyDescent="0.25">
      <c r="A64" s="17"/>
      <c r="B64" s="18"/>
      <c r="C64" s="19"/>
      <c r="D64" s="59" t="s">
        <v>42</v>
      </c>
      <c r="E64" s="64" t="s">
        <v>80</v>
      </c>
      <c r="F64" s="65">
        <v>200</v>
      </c>
      <c r="G64" s="72">
        <v>0.2</v>
      </c>
      <c r="H64" s="72">
        <v>0.1</v>
      </c>
      <c r="I64" s="72">
        <v>9.3000000000000007</v>
      </c>
      <c r="J64" s="73">
        <v>38</v>
      </c>
      <c r="K64" s="56" t="s">
        <v>81</v>
      </c>
      <c r="L64" s="21">
        <v>0</v>
      </c>
    </row>
    <row r="65" spans="1:12" ht="15" x14ac:dyDescent="0.25">
      <c r="A65" s="17"/>
      <c r="B65" s="18"/>
      <c r="C65" s="19"/>
      <c r="D65" s="70" t="s">
        <v>30</v>
      </c>
      <c r="E65" s="64" t="s">
        <v>31</v>
      </c>
      <c r="F65" s="65">
        <v>60</v>
      </c>
      <c r="G65" s="72">
        <v>4.5599999999999996</v>
      </c>
      <c r="H65" s="72">
        <v>0.48</v>
      </c>
      <c r="I65" s="72">
        <v>29.52</v>
      </c>
      <c r="J65" s="73">
        <v>141</v>
      </c>
      <c r="K65" s="76" t="s">
        <v>24</v>
      </c>
      <c r="L65" s="21">
        <v>0</v>
      </c>
    </row>
    <row r="66" spans="1:12" ht="15" x14ac:dyDescent="0.25">
      <c r="A66" s="22"/>
      <c r="B66" s="23"/>
      <c r="C66" s="24"/>
      <c r="D66" s="25" t="s">
        <v>32</v>
      </c>
      <c r="E66" s="26"/>
      <c r="F66" s="27">
        <f>SUM(F61:F65)</f>
        <v>505</v>
      </c>
      <c r="G66" s="27">
        <f>SUM(G61:G65)</f>
        <v>20.16</v>
      </c>
      <c r="H66" s="27">
        <f>SUM(H61:H65)</f>
        <v>17.580000000000002</v>
      </c>
      <c r="I66" s="27">
        <f>SUM(I61:I65)</f>
        <v>103.82</v>
      </c>
      <c r="J66" s="27">
        <f>SUM(J61:J65)</f>
        <v>653</v>
      </c>
      <c r="K66" s="41"/>
      <c r="L66" s="27">
        <f>SUM(L61:L65)</f>
        <v>0</v>
      </c>
    </row>
    <row r="67" spans="1:12" ht="15" x14ac:dyDescent="0.25">
      <c r="A67" s="28">
        <f>A61</f>
        <v>1</v>
      </c>
      <c r="B67" s="29">
        <f>B61</f>
        <v>5</v>
      </c>
      <c r="C67" s="30" t="s">
        <v>33</v>
      </c>
      <c r="D67" s="75" t="s">
        <v>34</v>
      </c>
      <c r="E67" s="20"/>
      <c r="F67" s="21"/>
      <c r="G67" s="21"/>
      <c r="H67" s="21"/>
      <c r="I67" s="21"/>
      <c r="J67" s="21"/>
      <c r="K67" s="40"/>
      <c r="L67" s="21"/>
    </row>
    <row r="68" spans="1:12" ht="15" x14ac:dyDescent="0.25">
      <c r="A68" s="17"/>
      <c r="B68" s="18"/>
      <c r="C68" s="19"/>
      <c r="D68" s="60" t="s">
        <v>26</v>
      </c>
      <c r="E68" s="20"/>
      <c r="F68" s="21"/>
      <c r="G68" s="21"/>
      <c r="H68" s="21"/>
      <c r="I68" s="21"/>
      <c r="J68" s="21"/>
      <c r="K68" s="40"/>
      <c r="L68" s="21"/>
    </row>
    <row r="69" spans="1:12" ht="15" x14ac:dyDescent="0.25">
      <c r="A69" s="17"/>
      <c r="B69" s="18"/>
      <c r="C69" s="19"/>
      <c r="D69" s="75" t="s">
        <v>47</v>
      </c>
      <c r="E69" s="20"/>
      <c r="F69" s="21"/>
      <c r="G69" s="21"/>
      <c r="H69" s="21"/>
      <c r="I69" s="21"/>
      <c r="J69" s="21"/>
      <c r="K69" s="40"/>
      <c r="L69" s="21"/>
    </row>
    <row r="70" spans="1:12" ht="15" x14ac:dyDescent="0.25">
      <c r="A70" s="17"/>
      <c r="B70" s="18"/>
      <c r="C70" s="19"/>
      <c r="D70" s="68" t="s">
        <v>25</v>
      </c>
      <c r="E70" s="20"/>
      <c r="F70" s="21"/>
      <c r="G70" s="21"/>
      <c r="H70" s="21"/>
      <c r="I70" s="21"/>
      <c r="J70" s="21"/>
      <c r="K70" s="40"/>
      <c r="L70" s="21"/>
    </row>
    <row r="71" spans="1:12" ht="15" x14ac:dyDescent="0.25">
      <c r="A71" s="17"/>
      <c r="B71" s="18"/>
      <c r="C71" s="19"/>
      <c r="D71" s="68" t="s">
        <v>30</v>
      </c>
      <c r="E71" s="20"/>
      <c r="F71" s="21"/>
      <c r="G71" s="21"/>
      <c r="H71" s="21"/>
      <c r="I71" s="21"/>
      <c r="J71" s="21"/>
      <c r="K71" s="40"/>
      <c r="L71" s="21"/>
    </row>
    <row r="72" spans="1:12" ht="15" x14ac:dyDescent="0.25">
      <c r="A72" s="17"/>
      <c r="B72" s="18"/>
      <c r="C72" s="19"/>
      <c r="D72" s="59" t="s">
        <v>28</v>
      </c>
      <c r="E72" s="20"/>
      <c r="F72" s="21"/>
      <c r="G72" s="21"/>
      <c r="H72" s="21"/>
      <c r="I72" s="21"/>
      <c r="J72" s="21"/>
      <c r="K72" s="40"/>
      <c r="L72" s="21"/>
    </row>
    <row r="73" spans="1:12" ht="15" x14ac:dyDescent="0.25">
      <c r="A73" s="22"/>
      <c r="B73" s="23"/>
      <c r="C73" s="24"/>
      <c r="D73" s="25" t="s">
        <v>32</v>
      </c>
      <c r="E73" s="26"/>
      <c r="F73" s="27">
        <f>SUM(F67:F72)</f>
        <v>0</v>
      </c>
      <c r="G73" s="27">
        <f>SUM(G67:G72)</f>
        <v>0</v>
      </c>
      <c r="H73" s="27">
        <f>SUM(H67:H72)</f>
        <v>0</v>
      </c>
      <c r="I73" s="27">
        <f>SUM(I67:I72)</f>
        <v>0</v>
      </c>
      <c r="J73" s="27">
        <f>SUM(J67:J72)</f>
        <v>0</v>
      </c>
      <c r="K73" s="41"/>
      <c r="L73" s="27">
        <f>SUM(L67:L72)</f>
        <v>0</v>
      </c>
    </row>
    <row r="74" spans="1:12" ht="15.75" customHeight="1" x14ac:dyDescent="0.2">
      <c r="A74" s="31">
        <f>A61</f>
        <v>1</v>
      </c>
      <c r="B74" s="32">
        <f>B61</f>
        <v>5</v>
      </c>
      <c r="C74" s="45" t="s">
        <v>36</v>
      </c>
      <c r="D74" s="46"/>
      <c r="E74" s="33"/>
      <c r="F74" s="34">
        <f>F66+F73</f>
        <v>505</v>
      </c>
      <c r="G74" s="34">
        <f>G66+G73</f>
        <v>20.16</v>
      </c>
      <c r="H74" s="34">
        <f>H66+H73</f>
        <v>17.580000000000002</v>
      </c>
      <c r="I74" s="34">
        <f>I66+I73</f>
        <v>103.82</v>
      </c>
      <c r="J74" s="34">
        <f>J66+J73</f>
        <v>653</v>
      </c>
      <c r="K74" s="34"/>
      <c r="L74" s="34">
        <f>L66+L73</f>
        <v>0</v>
      </c>
    </row>
    <row r="75" spans="1:12" ht="15" x14ac:dyDescent="0.25">
      <c r="A75" s="13">
        <v>2</v>
      </c>
      <c r="B75" s="14">
        <v>1</v>
      </c>
      <c r="C75" s="15" t="s">
        <v>23</v>
      </c>
      <c r="D75" s="59" t="s">
        <v>26</v>
      </c>
      <c r="E75" s="77" t="s">
        <v>82</v>
      </c>
      <c r="F75" s="78">
        <v>150</v>
      </c>
      <c r="G75" s="79">
        <v>5.0999999999999996</v>
      </c>
      <c r="H75" s="79">
        <v>3.5</v>
      </c>
      <c r="I75" s="79">
        <v>26.2</v>
      </c>
      <c r="J75" s="80">
        <v>157</v>
      </c>
      <c r="K75" s="81" t="s">
        <v>83</v>
      </c>
      <c r="L75" s="21">
        <v>0</v>
      </c>
    </row>
    <row r="76" spans="1:12" ht="15" x14ac:dyDescent="0.25">
      <c r="A76" s="17"/>
      <c r="B76" s="18"/>
      <c r="C76" s="19"/>
      <c r="D76" s="82" t="s">
        <v>25</v>
      </c>
      <c r="E76" s="77" t="s">
        <v>50</v>
      </c>
      <c r="F76" s="78">
        <v>25</v>
      </c>
      <c r="G76" s="79">
        <v>0.16</v>
      </c>
      <c r="H76" s="79">
        <v>1.5</v>
      </c>
      <c r="I76" s="79">
        <v>0.45</v>
      </c>
      <c r="J76" s="80">
        <v>16</v>
      </c>
      <c r="K76" s="81" t="s">
        <v>51</v>
      </c>
      <c r="L76" s="21">
        <v>0</v>
      </c>
    </row>
    <row r="77" spans="1:12" ht="15" x14ac:dyDescent="0.25">
      <c r="A77" s="17"/>
      <c r="B77" s="18"/>
      <c r="C77" s="19"/>
      <c r="D77" s="82" t="s">
        <v>47</v>
      </c>
      <c r="E77" s="77" t="s">
        <v>84</v>
      </c>
      <c r="F77" s="78">
        <v>70</v>
      </c>
      <c r="G77" s="79">
        <v>14</v>
      </c>
      <c r="H77" s="79">
        <v>12.6</v>
      </c>
      <c r="I77" s="79">
        <v>7.5</v>
      </c>
      <c r="J77" s="80">
        <v>199</v>
      </c>
      <c r="K77" s="81" t="s">
        <v>70</v>
      </c>
      <c r="L77" s="16">
        <v>0</v>
      </c>
    </row>
    <row r="78" spans="1:12" ht="15" x14ac:dyDescent="0.25">
      <c r="A78" s="17"/>
      <c r="B78" s="18"/>
      <c r="C78" s="19"/>
      <c r="D78" s="75" t="s">
        <v>28</v>
      </c>
      <c r="E78" s="77" t="s">
        <v>29</v>
      </c>
      <c r="F78" s="78">
        <v>200</v>
      </c>
      <c r="G78" s="79">
        <v>1</v>
      </c>
      <c r="H78" s="79">
        <v>0.2</v>
      </c>
      <c r="I78" s="79">
        <v>20.2</v>
      </c>
      <c r="J78" s="80">
        <v>92</v>
      </c>
      <c r="K78" s="81" t="s">
        <v>24</v>
      </c>
      <c r="L78" s="21">
        <v>0</v>
      </c>
    </row>
    <row r="79" spans="1:12" ht="15" x14ac:dyDescent="0.25">
      <c r="A79" s="17"/>
      <c r="B79" s="18"/>
      <c r="C79" s="19"/>
      <c r="D79" s="60" t="s">
        <v>30</v>
      </c>
      <c r="E79" s="77" t="s">
        <v>31</v>
      </c>
      <c r="F79" s="78">
        <v>60</v>
      </c>
      <c r="G79" s="79">
        <v>4.5599999999999996</v>
      </c>
      <c r="H79" s="79">
        <v>0.48</v>
      </c>
      <c r="I79" s="79">
        <v>29.52</v>
      </c>
      <c r="J79" s="80">
        <v>141</v>
      </c>
      <c r="K79" s="81" t="s">
        <v>24</v>
      </c>
      <c r="L79" s="21">
        <v>0</v>
      </c>
    </row>
    <row r="80" spans="1:12" ht="15" x14ac:dyDescent="0.25">
      <c r="A80" s="22"/>
      <c r="B80" s="23"/>
      <c r="C80" s="24"/>
      <c r="D80" s="25" t="s">
        <v>32</v>
      </c>
      <c r="E80" s="26"/>
      <c r="F80" s="27">
        <f>SUM(F75:F79)</f>
        <v>505</v>
      </c>
      <c r="G80" s="27">
        <f>SUM(G75:G79)</f>
        <v>24.819999999999997</v>
      </c>
      <c r="H80" s="27">
        <f>SUM(H75:H79)</f>
        <v>18.28</v>
      </c>
      <c r="I80" s="27">
        <f>SUM(I75:I79)</f>
        <v>83.86999999999999</v>
      </c>
      <c r="J80" s="27">
        <f>SUM(J75:J79)</f>
        <v>605</v>
      </c>
      <c r="K80" s="41"/>
      <c r="L80" s="27">
        <f>SUM(L75:L79)</f>
        <v>0</v>
      </c>
    </row>
    <row r="81" spans="1:12" ht="15" x14ac:dyDescent="0.25">
      <c r="A81" s="28">
        <f>A75</f>
        <v>2</v>
      </c>
      <c r="B81" s="29">
        <f>B75</f>
        <v>1</v>
      </c>
      <c r="C81" s="30" t="s">
        <v>33</v>
      </c>
      <c r="D81" s="75" t="s">
        <v>34</v>
      </c>
      <c r="E81" s="20"/>
      <c r="F81" s="21"/>
      <c r="G81" s="21"/>
      <c r="H81" s="21"/>
      <c r="I81" s="21"/>
      <c r="J81" s="21"/>
      <c r="K81" s="40"/>
      <c r="L81" s="21"/>
    </row>
    <row r="82" spans="1:12" ht="15" x14ac:dyDescent="0.25">
      <c r="A82" s="17"/>
      <c r="B82" s="18"/>
      <c r="C82" s="19"/>
      <c r="D82" s="60" t="s">
        <v>26</v>
      </c>
      <c r="E82" s="20"/>
      <c r="F82" s="21"/>
      <c r="G82" s="21"/>
      <c r="H82" s="21"/>
      <c r="I82" s="21"/>
      <c r="J82" s="21"/>
      <c r="K82" s="40"/>
      <c r="L82" s="21"/>
    </row>
    <row r="83" spans="1:12" ht="15" x14ac:dyDescent="0.25">
      <c r="A83" s="17"/>
      <c r="B83" s="18"/>
      <c r="C83" s="19"/>
      <c r="D83" s="83" t="s">
        <v>47</v>
      </c>
      <c r="E83" s="20"/>
      <c r="F83" s="21"/>
      <c r="G83" s="21"/>
      <c r="H83" s="21"/>
      <c r="I83" s="21"/>
      <c r="J83" s="21"/>
      <c r="K83" s="40"/>
      <c r="L83" s="21"/>
    </row>
    <row r="84" spans="1:12" ht="15" x14ac:dyDescent="0.25">
      <c r="A84" s="17"/>
      <c r="B84" s="18"/>
      <c r="C84" s="19"/>
      <c r="D84" s="60" t="s">
        <v>25</v>
      </c>
      <c r="E84" s="20"/>
      <c r="F84" s="21"/>
      <c r="G84" s="21"/>
      <c r="H84" s="21"/>
      <c r="I84" s="21"/>
      <c r="J84" s="21"/>
      <c r="K84" s="40"/>
      <c r="L84" s="21"/>
    </row>
    <row r="85" spans="1:12" ht="15" x14ac:dyDescent="0.25">
      <c r="A85" s="17"/>
      <c r="B85" s="18"/>
      <c r="C85" s="19"/>
      <c r="D85" s="60" t="s">
        <v>30</v>
      </c>
      <c r="E85" s="20"/>
      <c r="F85" s="21"/>
      <c r="G85" s="21"/>
      <c r="H85" s="21"/>
      <c r="I85" s="21"/>
      <c r="J85" s="21"/>
      <c r="K85" s="40"/>
      <c r="L85" s="21"/>
    </row>
    <row r="86" spans="1:12" ht="15" x14ac:dyDescent="0.25">
      <c r="A86" s="17"/>
      <c r="B86" s="18"/>
      <c r="C86" s="19"/>
      <c r="D86" s="60" t="s">
        <v>28</v>
      </c>
      <c r="E86" s="20"/>
      <c r="F86" s="21"/>
      <c r="G86" s="21"/>
      <c r="H86" s="21"/>
      <c r="I86" s="21"/>
      <c r="J86" s="21"/>
      <c r="K86" s="40"/>
      <c r="L86" s="21"/>
    </row>
    <row r="87" spans="1:12" ht="15" x14ac:dyDescent="0.25">
      <c r="A87" s="22"/>
      <c r="B87" s="23"/>
      <c r="C87" s="24"/>
      <c r="D87" s="25" t="s">
        <v>32</v>
      </c>
      <c r="E87" s="26"/>
      <c r="F87" s="27">
        <f>SUM(F81:F86)</f>
        <v>0</v>
      </c>
      <c r="G87" s="27">
        <f>SUM(G81:G86)</f>
        <v>0</v>
      </c>
      <c r="H87" s="27">
        <f>SUM(H81:H86)</f>
        <v>0</v>
      </c>
      <c r="I87" s="27">
        <f>SUM(I81:I86)</f>
        <v>0</v>
      </c>
      <c r="J87" s="27">
        <f>SUM(J81:J86)</f>
        <v>0</v>
      </c>
      <c r="K87" s="41"/>
      <c r="L87" s="27">
        <f>SUM(L81:L86)</f>
        <v>0</v>
      </c>
    </row>
    <row r="88" spans="1:12" ht="15" x14ac:dyDescent="0.2">
      <c r="A88" s="31">
        <f>A75</f>
        <v>2</v>
      </c>
      <c r="B88" s="32">
        <f>B75</f>
        <v>1</v>
      </c>
      <c r="C88" s="45" t="s">
        <v>36</v>
      </c>
      <c r="D88" s="46"/>
      <c r="E88" s="33"/>
      <c r="F88" s="34">
        <f>F80+F87</f>
        <v>505</v>
      </c>
      <c r="G88" s="34">
        <f>G80+G87</f>
        <v>24.819999999999997</v>
      </c>
      <c r="H88" s="34">
        <f>H80+H87</f>
        <v>18.28</v>
      </c>
      <c r="I88" s="34">
        <f>I80+I87</f>
        <v>83.86999999999999</v>
      </c>
      <c r="J88" s="34">
        <f>J80+J87</f>
        <v>605</v>
      </c>
      <c r="K88" s="34"/>
      <c r="L88" s="34">
        <f>L80+L87</f>
        <v>0</v>
      </c>
    </row>
    <row r="89" spans="1:12" ht="15" x14ac:dyDescent="0.25">
      <c r="A89" s="35">
        <v>2</v>
      </c>
      <c r="B89" s="18">
        <v>2</v>
      </c>
      <c r="C89" s="15" t="s">
        <v>23</v>
      </c>
      <c r="D89" s="60" t="s">
        <v>25</v>
      </c>
      <c r="E89" s="84" t="s">
        <v>71</v>
      </c>
      <c r="F89" s="85">
        <v>30</v>
      </c>
      <c r="G89" s="86">
        <v>0.3</v>
      </c>
      <c r="H89" s="86">
        <v>0.1</v>
      </c>
      <c r="I89" s="86">
        <v>0.6</v>
      </c>
      <c r="J89" s="85">
        <v>4</v>
      </c>
      <c r="K89" s="87" t="s">
        <v>58</v>
      </c>
      <c r="L89" s="21">
        <v>0</v>
      </c>
    </row>
    <row r="90" spans="1:12" ht="15" x14ac:dyDescent="0.25">
      <c r="A90" s="35"/>
      <c r="B90" s="18"/>
      <c r="C90" s="19"/>
      <c r="D90" s="60" t="s">
        <v>47</v>
      </c>
      <c r="E90" s="84" t="s">
        <v>59</v>
      </c>
      <c r="F90" s="85">
        <v>90</v>
      </c>
      <c r="G90" s="86">
        <v>8.5</v>
      </c>
      <c r="H90" s="86">
        <v>9.6</v>
      </c>
      <c r="I90" s="86">
        <v>1</v>
      </c>
      <c r="J90" s="85">
        <v>131</v>
      </c>
      <c r="K90" s="87" t="s">
        <v>60</v>
      </c>
      <c r="L90" s="21">
        <v>0</v>
      </c>
    </row>
    <row r="91" spans="1:12" ht="15" x14ac:dyDescent="0.25">
      <c r="A91" s="35"/>
      <c r="B91" s="18"/>
      <c r="C91" s="19"/>
      <c r="D91" s="60" t="s">
        <v>26</v>
      </c>
      <c r="E91" s="84" t="s">
        <v>39</v>
      </c>
      <c r="F91" s="85">
        <v>150</v>
      </c>
      <c r="G91" s="86">
        <v>8.8000000000000007</v>
      </c>
      <c r="H91" s="86">
        <v>6.6</v>
      </c>
      <c r="I91" s="86">
        <v>39</v>
      </c>
      <c r="J91" s="85">
        <v>251</v>
      </c>
      <c r="K91" s="87" t="s">
        <v>85</v>
      </c>
      <c r="L91" s="21">
        <v>0</v>
      </c>
    </row>
    <row r="92" spans="1:12" ht="30" x14ac:dyDescent="0.25">
      <c r="A92" s="35"/>
      <c r="B92" s="18"/>
      <c r="C92" s="19"/>
      <c r="D92" s="68" t="s">
        <v>67</v>
      </c>
      <c r="E92" s="84" t="s">
        <v>86</v>
      </c>
      <c r="F92" s="85">
        <v>200</v>
      </c>
      <c r="G92" s="86">
        <v>5.8</v>
      </c>
      <c r="H92" s="86">
        <v>5</v>
      </c>
      <c r="I92" s="86">
        <v>8</v>
      </c>
      <c r="J92" s="85">
        <v>101</v>
      </c>
      <c r="K92" s="87" t="s">
        <v>24</v>
      </c>
      <c r="L92" s="21">
        <v>0</v>
      </c>
    </row>
    <row r="93" spans="1:12" ht="15" x14ac:dyDescent="0.25">
      <c r="A93" s="35"/>
      <c r="B93" s="18"/>
      <c r="C93" s="19"/>
      <c r="D93" s="60" t="s">
        <v>30</v>
      </c>
      <c r="E93" s="84" t="s">
        <v>31</v>
      </c>
      <c r="F93" s="85">
        <v>60</v>
      </c>
      <c r="G93" s="86">
        <v>4.5599999999999996</v>
      </c>
      <c r="H93" s="86">
        <v>0.48</v>
      </c>
      <c r="I93" s="86">
        <v>29.52</v>
      </c>
      <c r="J93" s="85">
        <v>141</v>
      </c>
      <c r="K93" s="87" t="s">
        <v>24</v>
      </c>
      <c r="L93" s="21">
        <v>0</v>
      </c>
    </row>
    <row r="94" spans="1:12" ht="15" x14ac:dyDescent="0.25">
      <c r="A94" s="36"/>
      <c r="B94" s="23"/>
      <c r="C94" s="24"/>
      <c r="D94" s="25" t="s">
        <v>32</v>
      </c>
      <c r="E94" s="26"/>
      <c r="F94" s="27">
        <f>SUM(F89:F93)</f>
        <v>530</v>
      </c>
      <c r="G94" s="27">
        <f>SUM(G89:G93)</f>
        <v>27.96</v>
      </c>
      <c r="H94" s="27">
        <f>SUM(H89:H93)</f>
        <v>21.779999999999998</v>
      </c>
      <c r="I94" s="27">
        <f>SUM(I89:I93)</f>
        <v>78.12</v>
      </c>
      <c r="J94" s="27">
        <f>SUM(J89:J93)</f>
        <v>628</v>
      </c>
      <c r="K94" s="41"/>
      <c r="L94" s="27">
        <f>SUM(L89:L93)</f>
        <v>0</v>
      </c>
    </row>
    <row r="95" spans="1:12" ht="15" x14ac:dyDescent="0.25">
      <c r="A95" s="29">
        <f>A89</f>
        <v>2</v>
      </c>
      <c r="B95" s="29">
        <f>B89</f>
        <v>2</v>
      </c>
      <c r="C95" s="30" t="s">
        <v>33</v>
      </c>
      <c r="D95" s="75" t="s">
        <v>34</v>
      </c>
      <c r="E95" s="20"/>
      <c r="F95" s="21"/>
      <c r="G95" s="21"/>
      <c r="H95" s="21"/>
      <c r="I95" s="21"/>
      <c r="J95" s="21"/>
      <c r="K95" s="40"/>
      <c r="L95" s="21"/>
    </row>
    <row r="96" spans="1:12" ht="15" x14ac:dyDescent="0.25">
      <c r="A96" s="35"/>
      <c r="B96" s="18"/>
      <c r="C96" s="19"/>
      <c r="D96" s="60" t="s">
        <v>35</v>
      </c>
      <c r="E96" s="20"/>
      <c r="F96" s="21"/>
      <c r="G96" s="21"/>
      <c r="H96" s="21"/>
      <c r="I96" s="21"/>
      <c r="J96" s="21"/>
      <c r="K96" s="40"/>
      <c r="L96" s="21"/>
    </row>
    <row r="97" spans="1:12" ht="15" x14ac:dyDescent="0.25">
      <c r="A97" s="35"/>
      <c r="B97" s="18"/>
      <c r="C97" s="19"/>
      <c r="D97" s="59" t="s">
        <v>25</v>
      </c>
      <c r="E97" s="20"/>
      <c r="F97" s="21"/>
      <c r="G97" s="21"/>
      <c r="H97" s="21"/>
      <c r="I97" s="21"/>
      <c r="J97" s="21"/>
      <c r="K97" s="40"/>
      <c r="L97" s="21"/>
    </row>
    <row r="98" spans="1:12" ht="15" x14ac:dyDescent="0.25">
      <c r="A98" s="35"/>
      <c r="B98" s="18"/>
      <c r="C98" s="19"/>
      <c r="D98" s="60" t="s">
        <v>41</v>
      </c>
      <c r="E98" s="20"/>
      <c r="F98" s="21"/>
      <c r="G98" s="21"/>
      <c r="H98" s="21"/>
      <c r="I98" s="21"/>
      <c r="J98" s="21"/>
      <c r="K98" s="40"/>
      <c r="L98" s="21"/>
    </row>
    <row r="99" spans="1:12" ht="15" x14ac:dyDescent="0.25">
      <c r="A99" s="35"/>
      <c r="B99" s="18"/>
      <c r="C99" s="19"/>
      <c r="D99" s="60" t="s">
        <v>30</v>
      </c>
      <c r="E99" s="20"/>
      <c r="F99" s="21"/>
      <c r="G99" s="21"/>
      <c r="H99" s="21"/>
      <c r="I99" s="21"/>
      <c r="J99" s="21"/>
      <c r="K99" s="40"/>
      <c r="L99" s="21"/>
    </row>
    <row r="100" spans="1:12" ht="15" x14ac:dyDescent="0.25">
      <c r="A100" s="35"/>
      <c r="B100" s="18"/>
      <c r="C100" s="19"/>
      <c r="D100" s="68" t="s">
        <v>28</v>
      </c>
      <c r="E100" s="20"/>
      <c r="F100" s="21"/>
      <c r="G100" s="21"/>
      <c r="H100" s="21"/>
      <c r="I100" s="21"/>
      <c r="J100" s="21"/>
      <c r="K100" s="40"/>
      <c r="L100" s="21"/>
    </row>
    <row r="101" spans="1:12" ht="15" x14ac:dyDescent="0.25">
      <c r="A101" s="36"/>
      <c r="B101" s="23"/>
      <c r="C101" s="24"/>
      <c r="D101" s="25" t="s">
        <v>32</v>
      </c>
      <c r="E101" s="26"/>
      <c r="F101" s="27">
        <f>SUM(F95:F100)</f>
        <v>0</v>
      </c>
      <c r="G101" s="27">
        <f>SUM(G95:G100)</f>
        <v>0</v>
      </c>
      <c r="H101" s="27">
        <f>SUM(H95:H100)</f>
        <v>0</v>
      </c>
      <c r="I101" s="27">
        <f>SUM(I95:I100)</f>
        <v>0</v>
      </c>
      <c r="J101" s="27">
        <f>SUM(J95:J100)</f>
        <v>0</v>
      </c>
      <c r="K101" s="41"/>
      <c r="L101" s="27">
        <f>SUM(L95:L100)</f>
        <v>0</v>
      </c>
    </row>
    <row r="102" spans="1:12" ht="15" x14ac:dyDescent="0.2">
      <c r="A102" s="37">
        <f>A89</f>
        <v>2</v>
      </c>
      <c r="B102" s="37">
        <f>B89</f>
        <v>2</v>
      </c>
      <c r="C102" s="45" t="s">
        <v>36</v>
      </c>
      <c r="D102" s="46"/>
      <c r="E102" s="33"/>
      <c r="F102" s="34">
        <f>F94+F101</f>
        <v>530</v>
      </c>
      <c r="G102" s="34">
        <f>G94+G101</f>
        <v>27.96</v>
      </c>
      <c r="H102" s="34">
        <f>H94+H101</f>
        <v>21.779999999999998</v>
      </c>
      <c r="I102" s="34">
        <f>I94+I101</f>
        <v>78.12</v>
      </c>
      <c r="J102" s="34">
        <f>J94+J101</f>
        <v>628</v>
      </c>
      <c r="K102" s="34"/>
      <c r="L102" s="34">
        <f>L94+L101</f>
        <v>0</v>
      </c>
    </row>
    <row r="103" spans="1:12" ht="30" x14ac:dyDescent="0.25">
      <c r="A103" s="13">
        <v>2</v>
      </c>
      <c r="B103" s="14">
        <v>3</v>
      </c>
      <c r="C103" s="15" t="s">
        <v>23</v>
      </c>
      <c r="D103" s="68" t="s">
        <v>76</v>
      </c>
      <c r="E103" s="64" t="s">
        <v>87</v>
      </c>
      <c r="F103" s="65">
        <v>200</v>
      </c>
      <c r="G103" s="66">
        <v>5.9</v>
      </c>
      <c r="H103" s="66">
        <v>6.5</v>
      </c>
      <c r="I103" s="66">
        <v>36.799999999999997</v>
      </c>
      <c r="J103" s="65">
        <v>230</v>
      </c>
      <c r="K103" s="67" t="s">
        <v>88</v>
      </c>
      <c r="L103" s="21">
        <v>0</v>
      </c>
    </row>
    <row r="104" spans="1:12" ht="30" x14ac:dyDescent="0.25">
      <c r="A104" s="17"/>
      <c r="B104" s="18"/>
      <c r="C104" s="19"/>
      <c r="D104" s="68" t="s">
        <v>43</v>
      </c>
      <c r="E104" s="64" t="s">
        <v>44</v>
      </c>
      <c r="F104" s="65">
        <v>40</v>
      </c>
      <c r="G104" s="66">
        <v>5.0999999999999996</v>
      </c>
      <c r="H104" s="66">
        <v>4.5999999999999996</v>
      </c>
      <c r="I104" s="66">
        <v>0.3</v>
      </c>
      <c r="J104" s="65">
        <v>63</v>
      </c>
      <c r="K104" s="67" t="s">
        <v>64</v>
      </c>
      <c r="L104" s="21">
        <v>0</v>
      </c>
    </row>
    <row r="105" spans="1:12" ht="27.75" customHeight="1" x14ac:dyDescent="0.25">
      <c r="A105" s="17"/>
      <c r="B105" s="18"/>
      <c r="C105" s="19"/>
      <c r="D105" s="68" t="s">
        <v>25</v>
      </c>
      <c r="E105" s="64" t="s">
        <v>89</v>
      </c>
      <c r="F105" s="65">
        <v>70</v>
      </c>
      <c r="G105" s="66">
        <v>10.199999999999999</v>
      </c>
      <c r="H105" s="66">
        <v>15.6</v>
      </c>
      <c r="I105" s="66">
        <v>14.8</v>
      </c>
      <c r="J105" s="65">
        <v>242</v>
      </c>
      <c r="K105" s="67" t="s">
        <v>90</v>
      </c>
      <c r="L105" s="16">
        <v>0</v>
      </c>
    </row>
    <row r="106" spans="1:12" ht="15" x14ac:dyDescent="0.25">
      <c r="A106" s="17"/>
      <c r="B106" s="18"/>
      <c r="C106" s="19"/>
      <c r="D106" s="59" t="s">
        <v>42</v>
      </c>
      <c r="E106" s="64" t="s">
        <v>80</v>
      </c>
      <c r="F106" s="65">
        <v>200</v>
      </c>
      <c r="G106" s="66">
        <v>0.2</v>
      </c>
      <c r="H106" s="66">
        <v>0.1</v>
      </c>
      <c r="I106" s="66">
        <v>9.3000000000000007</v>
      </c>
      <c r="J106" s="65">
        <v>38</v>
      </c>
      <c r="K106" s="67" t="s">
        <v>81</v>
      </c>
      <c r="L106" s="21">
        <v>0</v>
      </c>
    </row>
    <row r="107" spans="1:12" ht="15" x14ac:dyDescent="0.25">
      <c r="A107" s="22"/>
      <c r="B107" s="23"/>
      <c r="C107" s="24"/>
      <c r="D107" s="25" t="s">
        <v>32</v>
      </c>
      <c r="E107" s="26"/>
      <c r="F107" s="27">
        <f>SUM(F103:F106)</f>
        <v>510</v>
      </c>
      <c r="G107" s="27">
        <f>SUM(G103:G106)</f>
        <v>21.4</v>
      </c>
      <c r="H107" s="27">
        <f>SUM(H103:H106)</f>
        <v>26.8</v>
      </c>
      <c r="I107" s="27">
        <f>SUM(I103:I106)</f>
        <v>61.199999999999989</v>
      </c>
      <c r="J107" s="27">
        <f>SUM(J103:J106)</f>
        <v>573</v>
      </c>
      <c r="K107" s="41"/>
      <c r="L107" s="27">
        <f>SUM(L103:L106)</f>
        <v>0</v>
      </c>
    </row>
    <row r="108" spans="1:12" ht="15" x14ac:dyDescent="0.25">
      <c r="A108" s="28">
        <f>A103</f>
        <v>2</v>
      </c>
      <c r="B108" s="29">
        <f>B103</f>
        <v>3</v>
      </c>
      <c r="C108" s="30" t="s">
        <v>33</v>
      </c>
      <c r="D108" s="60" t="s">
        <v>34</v>
      </c>
      <c r="E108" s="20"/>
      <c r="F108" s="21"/>
      <c r="G108" s="21"/>
      <c r="H108" s="21"/>
      <c r="I108" s="21"/>
      <c r="J108" s="21"/>
      <c r="K108" s="40"/>
      <c r="L108" s="21"/>
    </row>
    <row r="109" spans="1:12" ht="15" x14ac:dyDescent="0.25">
      <c r="A109" s="17"/>
      <c r="B109" s="18"/>
      <c r="C109" s="19"/>
      <c r="D109" s="60" t="s">
        <v>26</v>
      </c>
      <c r="E109" s="20"/>
      <c r="F109" s="21"/>
      <c r="G109" s="21"/>
      <c r="H109" s="21"/>
      <c r="I109" s="21"/>
      <c r="J109" s="21"/>
      <c r="K109" s="40"/>
      <c r="L109" s="21"/>
    </row>
    <row r="110" spans="1:12" ht="15" x14ac:dyDescent="0.25">
      <c r="A110" s="17"/>
      <c r="B110" s="18"/>
      <c r="C110" s="19"/>
      <c r="D110" s="60" t="s">
        <v>47</v>
      </c>
      <c r="E110" s="20"/>
      <c r="F110" s="21"/>
      <c r="G110" s="21"/>
      <c r="H110" s="21"/>
      <c r="I110" s="21"/>
      <c r="J110" s="21"/>
      <c r="K110" s="40"/>
      <c r="L110" s="21"/>
    </row>
    <row r="111" spans="1:12" ht="15" x14ac:dyDescent="0.25">
      <c r="A111" s="17"/>
      <c r="B111" s="18"/>
      <c r="C111" s="19"/>
      <c r="D111" s="60" t="s">
        <v>25</v>
      </c>
      <c r="E111" s="20"/>
      <c r="F111" s="21"/>
      <c r="G111" s="21"/>
      <c r="H111" s="21"/>
      <c r="I111" s="21"/>
      <c r="J111" s="21"/>
      <c r="K111" s="40"/>
      <c r="L111" s="21"/>
    </row>
    <row r="112" spans="1:12" ht="15" x14ac:dyDescent="0.25">
      <c r="A112" s="17"/>
      <c r="B112" s="18"/>
      <c r="C112" s="19"/>
      <c r="D112" s="60" t="s">
        <v>30</v>
      </c>
      <c r="E112" s="20"/>
      <c r="F112" s="21"/>
      <c r="G112" s="21"/>
      <c r="H112" s="21"/>
      <c r="I112" s="21"/>
      <c r="J112" s="21"/>
      <c r="K112" s="40"/>
      <c r="L112" s="21"/>
    </row>
    <row r="113" spans="1:12" ht="15" x14ac:dyDescent="0.25">
      <c r="A113" s="17"/>
      <c r="B113" s="18"/>
      <c r="C113" s="19"/>
      <c r="D113" s="88" t="s">
        <v>28</v>
      </c>
      <c r="E113" s="20"/>
      <c r="F113" s="21"/>
      <c r="G113" s="21"/>
      <c r="H113" s="21"/>
      <c r="I113" s="21"/>
      <c r="J113" s="21"/>
      <c r="K113" s="40"/>
      <c r="L113" s="21"/>
    </row>
    <row r="114" spans="1:12" ht="15" x14ac:dyDescent="0.25">
      <c r="A114" s="22"/>
      <c r="B114" s="23"/>
      <c r="C114" s="24"/>
      <c r="D114" s="25" t="s">
        <v>32</v>
      </c>
      <c r="E114" s="26"/>
      <c r="F114" s="27">
        <f>SUM(F108:F113)</f>
        <v>0</v>
      </c>
      <c r="G114" s="27">
        <f>SUM(G108:G113)</f>
        <v>0</v>
      </c>
      <c r="H114" s="27">
        <f>SUM(H108:H113)</f>
        <v>0</v>
      </c>
      <c r="I114" s="27">
        <f>SUM(I108:I113)</f>
        <v>0</v>
      </c>
      <c r="J114" s="27">
        <f>SUM(J108:J113)</f>
        <v>0</v>
      </c>
      <c r="K114" s="41"/>
      <c r="L114" s="27">
        <f>SUM(L108:L113)</f>
        <v>0</v>
      </c>
    </row>
    <row r="115" spans="1:12" ht="15" x14ac:dyDescent="0.2">
      <c r="A115" s="31">
        <f>A103</f>
        <v>2</v>
      </c>
      <c r="B115" s="32">
        <f>B103</f>
        <v>3</v>
      </c>
      <c r="C115" s="45" t="s">
        <v>36</v>
      </c>
      <c r="D115" s="46"/>
      <c r="E115" s="33"/>
      <c r="F115" s="34">
        <f>F107+F114</f>
        <v>510</v>
      </c>
      <c r="G115" s="34">
        <f>G107+G114</f>
        <v>21.4</v>
      </c>
      <c r="H115" s="34">
        <f>H107+H114</f>
        <v>26.8</v>
      </c>
      <c r="I115" s="34">
        <f>I107+I114</f>
        <v>61.199999999999989</v>
      </c>
      <c r="J115" s="34">
        <f>J107+J114</f>
        <v>573</v>
      </c>
      <c r="K115" s="34"/>
      <c r="L115" s="34">
        <f>L107+L114</f>
        <v>0</v>
      </c>
    </row>
    <row r="116" spans="1:12" ht="15" x14ac:dyDescent="0.25">
      <c r="A116" s="13">
        <v>2</v>
      </c>
      <c r="B116" s="14">
        <v>4</v>
      </c>
      <c r="C116" s="15" t="s">
        <v>23</v>
      </c>
      <c r="D116" s="51" t="s">
        <v>35</v>
      </c>
      <c r="E116" s="64" t="s">
        <v>91</v>
      </c>
      <c r="F116" s="65">
        <v>200</v>
      </c>
      <c r="G116" s="66">
        <v>12.3</v>
      </c>
      <c r="H116" s="66">
        <v>8.1999999999999993</v>
      </c>
      <c r="I116" s="66">
        <v>24.8</v>
      </c>
      <c r="J116" s="89">
        <v>223</v>
      </c>
      <c r="K116" s="67" t="s">
        <v>92</v>
      </c>
      <c r="L116" s="16">
        <v>0</v>
      </c>
    </row>
    <row r="117" spans="1:12" ht="15" x14ac:dyDescent="0.25">
      <c r="A117" s="17"/>
      <c r="B117" s="18"/>
      <c r="C117" s="19"/>
      <c r="D117" s="68" t="s">
        <v>25</v>
      </c>
      <c r="E117" s="64" t="s">
        <v>50</v>
      </c>
      <c r="F117" s="65">
        <v>25</v>
      </c>
      <c r="G117" s="66">
        <v>0.16</v>
      </c>
      <c r="H117" s="66">
        <v>1.5</v>
      </c>
      <c r="I117" s="66">
        <v>0.45</v>
      </c>
      <c r="J117" s="89">
        <v>16</v>
      </c>
      <c r="K117" s="67" t="s">
        <v>51</v>
      </c>
      <c r="L117" s="21">
        <v>0</v>
      </c>
    </row>
    <row r="118" spans="1:12" ht="15" x14ac:dyDescent="0.25">
      <c r="A118" s="17"/>
      <c r="B118" s="18"/>
      <c r="C118" s="19"/>
      <c r="D118" s="58" t="s">
        <v>30</v>
      </c>
      <c r="E118" s="64" t="s">
        <v>31</v>
      </c>
      <c r="F118" s="65">
        <v>60</v>
      </c>
      <c r="G118" s="66">
        <v>4.5599999999999996</v>
      </c>
      <c r="H118" s="66">
        <v>0.48</v>
      </c>
      <c r="I118" s="66">
        <v>29.52</v>
      </c>
      <c r="J118" s="89">
        <v>141</v>
      </c>
      <c r="K118" s="67" t="s">
        <v>24</v>
      </c>
      <c r="L118" s="21">
        <v>0</v>
      </c>
    </row>
    <row r="119" spans="1:12" ht="15" x14ac:dyDescent="0.25">
      <c r="A119" s="17"/>
      <c r="B119" s="18"/>
      <c r="C119" s="19"/>
      <c r="D119" s="60" t="s">
        <v>41</v>
      </c>
      <c r="E119" s="64" t="s">
        <v>93</v>
      </c>
      <c r="F119" s="65">
        <v>50</v>
      </c>
      <c r="G119" s="66">
        <v>3.1</v>
      </c>
      <c r="H119" s="66">
        <v>9</v>
      </c>
      <c r="I119" s="66">
        <v>34.299999999999997</v>
      </c>
      <c r="J119" s="89">
        <v>231</v>
      </c>
      <c r="K119" s="67" t="s">
        <v>24</v>
      </c>
      <c r="L119" s="21">
        <v>0</v>
      </c>
    </row>
    <row r="120" spans="1:12" ht="15" x14ac:dyDescent="0.25">
      <c r="A120" s="17"/>
      <c r="B120" s="18"/>
      <c r="C120" s="19"/>
      <c r="D120" s="59" t="s">
        <v>28</v>
      </c>
      <c r="E120" s="64" t="s">
        <v>29</v>
      </c>
      <c r="F120" s="65">
        <v>200</v>
      </c>
      <c r="G120" s="66">
        <v>1</v>
      </c>
      <c r="H120" s="66">
        <v>0.2</v>
      </c>
      <c r="I120" s="66">
        <v>20.2</v>
      </c>
      <c r="J120" s="89">
        <v>92</v>
      </c>
      <c r="K120" s="67" t="s">
        <v>24</v>
      </c>
      <c r="L120" s="21">
        <v>0</v>
      </c>
    </row>
    <row r="121" spans="1:12" ht="15" x14ac:dyDescent="0.25">
      <c r="A121" s="22"/>
      <c r="B121" s="23"/>
      <c r="C121" s="24"/>
      <c r="D121" s="25" t="s">
        <v>32</v>
      </c>
      <c r="E121" s="26"/>
      <c r="F121" s="27">
        <f>SUM(F116:F120)</f>
        <v>535</v>
      </c>
      <c r="G121" s="27">
        <f>SUM(G116:G120)</f>
        <v>21.12</v>
      </c>
      <c r="H121" s="27">
        <f>SUM(H116:H120)</f>
        <v>19.38</v>
      </c>
      <c r="I121" s="27">
        <f>SUM(I116:I120)</f>
        <v>109.27</v>
      </c>
      <c r="J121" s="27">
        <f>SUM(J116:J120)</f>
        <v>703</v>
      </c>
      <c r="K121" s="41"/>
      <c r="L121" s="27">
        <f>SUM(L116:L120)</f>
        <v>0</v>
      </c>
    </row>
    <row r="122" spans="1:12" ht="15" x14ac:dyDescent="0.25">
      <c r="A122" s="28">
        <f>A116</f>
        <v>2</v>
      </c>
      <c r="B122" s="29">
        <f>B116</f>
        <v>4</v>
      </c>
      <c r="C122" s="30" t="s">
        <v>33</v>
      </c>
      <c r="D122" s="88" t="s">
        <v>34</v>
      </c>
      <c r="E122" s="20"/>
      <c r="F122" s="21"/>
      <c r="G122" s="21"/>
      <c r="H122" s="21"/>
      <c r="I122" s="21"/>
      <c r="J122" s="21"/>
      <c r="K122" s="40"/>
      <c r="L122" s="21"/>
    </row>
    <row r="123" spans="1:12" ht="15" x14ac:dyDescent="0.25">
      <c r="A123" s="17"/>
      <c r="B123" s="18"/>
      <c r="C123" s="19"/>
      <c r="D123" s="88" t="s">
        <v>26</v>
      </c>
      <c r="E123" s="20"/>
      <c r="F123" s="21"/>
      <c r="G123" s="21"/>
      <c r="H123" s="21"/>
      <c r="I123" s="21"/>
      <c r="J123" s="21"/>
      <c r="K123" s="40"/>
      <c r="L123" s="21"/>
    </row>
    <row r="124" spans="1:12" ht="15" x14ac:dyDescent="0.25">
      <c r="A124" s="17"/>
      <c r="B124" s="18"/>
      <c r="C124" s="19"/>
      <c r="D124" s="88" t="s">
        <v>47</v>
      </c>
      <c r="E124" s="20"/>
      <c r="F124" s="21"/>
      <c r="G124" s="21"/>
      <c r="H124" s="21"/>
      <c r="I124" s="21"/>
      <c r="J124" s="21"/>
      <c r="K124" s="40"/>
      <c r="L124" s="21"/>
    </row>
    <row r="125" spans="1:12" ht="15" x14ac:dyDescent="0.25">
      <c r="A125" s="17"/>
      <c r="B125" s="18"/>
      <c r="C125" s="19"/>
      <c r="D125" s="59" t="s">
        <v>25</v>
      </c>
      <c r="E125" s="20"/>
      <c r="F125" s="21"/>
      <c r="G125" s="21"/>
      <c r="H125" s="21"/>
      <c r="I125" s="21"/>
      <c r="J125" s="21"/>
      <c r="K125" s="40"/>
      <c r="L125" s="21"/>
    </row>
    <row r="126" spans="1:12" ht="15" x14ac:dyDescent="0.25">
      <c r="A126" s="17"/>
      <c r="B126" s="18"/>
      <c r="C126" s="19"/>
      <c r="D126" s="60" t="s">
        <v>30</v>
      </c>
      <c r="E126" s="20"/>
      <c r="F126" s="21"/>
      <c r="G126" s="21"/>
      <c r="H126" s="21"/>
      <c r="I126" s="21"/>
      <c r="J126" s="21"/>
      <c r="K126" s="40"/>
      <c r="L126" s="21"/>
    </row>
    <row r="127" spans="1:12" ht="15" x14ac:dyDescent="0.25">
      <c r="A127" s="17"/>
      <c r="B127" s="18"/>
      <c r="C127" s="19"/>
      <c r="D127" s="63" t="s">
        <v>28</v>
      </c>
      <c r="E127" s="20"/>
      <c r="F127" s="21"/>
      <c r="G127" s="21"/>
      <c r="H127" s="21"/>
      <c r="I127" s="21"/>
      <c r="J127" s="21"/>
      <c r="K127" s="40"/>
      <c r="L127" s="21"/>
    </row>
    <row r="128" spans="1:12" ht="15" x14ac:dyDescent="0.25">
      <c r="A128" s="22"/>
      <c r="B128" s="23"/>
      <c r="C128" s="24"/>
      <c r="D128" s="25" t="s">
        <v>32</v>
      </c>
      <c r="E128" s="26"/>
      <c r="F128" s="27">
        <f>SUM(F122:F127)</f>
        <v>0</v>
      </c>
      <c r="G128" s="27">
        <f>SUM(G122:G127)</f>
        <v>0</v>
      </c>
      <c r="H128" s="27">
        <f>SUM(H122:H127)</f>
        <v>0</v>
      </c>
      <c r="I128" s="27">
        <f>SUM(I122:I127)</f>
        <v>0</v>
      </c>
      <c r="J128" s="27">
        <f>SUM(J122:J127)</f>
        <v>0</v>
      </c>
      <c r="K128" s="41"/>
      <c r="L128" s="27">
        <f>SUM(L122:L127)</f>
        <v>0</v>
      </c>
    </row>
    <row r="129" spans="1:12" ht="15" x14ac:dyDescent="0.2">
      <c r="A129" s="31">
        <f>A116</f>
        <v>2</v>
      </c>
      <c r="B129" s="32">
        <f>B116</f>
        <v>4</v>
      </c>
      <c r="C129" s="45" t="s">
        <v>36</v>
      </c>
      <c r="D129" s="46"/>
      <c r="E129" s="33"/>
      <c r="F129" s="34">
        <f>F121+F128</f>
        <v>535</v>
      </c>
      <c r="G129" s="34">
        <f>G121+G128</f>
        <v>21.12</v>
      </c>
      <c r="H129" s="34">
        <f>H121+H128</f>
        <v>19.38</v>
      </c>
      <c r="I129" s="34">
        <f>I121+I128</f>
        <v>109.27</v>
      </c>
      <c r="J129" s="34">
        <f>J121+J128</f>
        <v>703</v>
      </c>
      <c r="K129" s="34"/>
      <c r="L129" s="34">
        <f>L121+L128</f>
        <v>0</v>
      </c>
    </row>
    <row r="130" spans="1:12" ht="30" x14ac:dyDescent="0.25">
      <c r="A130" s="13">
        <v>2</v>
      </c>
      <c r="B130" s="14">
        <v>5</v>
      </c>
      <c r="C130" s="15" t="s">
        <v>23</v>
      </c>
      <c r="D130" s="69" t="s">
        <v>37</v>
      </c>
      <c r="E130" s="88" t="s">
        <v>94</v>
      </c>
      <c r="F130" s="90">
        <v>120</v>
      </c>
      <c r="G130" s="91">
        <v>20.6</v>
      </c>
      <c r="H130" s="91">
        <v>5.7</v>
      </c>
      <c r="I130" s="91">
        <v>22.2</v>
      </c>
      <c r="J130" s="92">
        <v>222</v>
      </c>
      <c r="K130" s="56" t="s">
        <v>95</v>
      </c>
      <c r="L130" s="16">
        <v>0</v>
      </c>
    </row>
    <row r="131" spans="1:12" ht="15" x14ac:dyDescent="0.25">
      <c r="A131" s="17"/>
      <c r="B131" s="18"/>
      <c r="C131" s="19"/>
      <c r="D131" s="88" t="s">
        <v>25</v>
      </c>
      <c r="E131" s="88" t="s">
        <v>89</v>
      </c>
      <c r="F131" s="90">
        <v>70</v>
      </c>
      <c r="G131" s="91">
        <v>10.199999999999999</v>
      </c>
      <c r="H131" s="91">
        <v>15.6</v>
      </c>
      <c r="I131" s="91">
        <v>14.8</v>
      </c>
      <c r="J131" s="92">
        <v>242</v>
      </c>
      <c r="K131" s="56" t="s">
        <v>90</v>
      </c>
      <c r="L131" s="21">
        <v>0</v>
      </c>
    </row>
    <row r="132" spans="1:12" ht="15" x14ac:dyDescent="0.25">
      <c r="A132" s="17"/>
      <c r="B132" s="18"/>
      <c r="C132" s="19"/>
      <c r="D132" s="88" t="s">
        <v>38</v>
      </c>
      <c r="E132" s="88" t="s">
        <v>96</v>
      </c>
      <c r="F132" s="90">
        <v>100</v>
      </c>
      <c r="G132" s="91">
        <v>0.4</v>
      </c>
      <c r="H132" s="91">
        <v>0.4</v>
      </c>
      <c r="I132" s="91">
        <v>9.8000000000000007</v>
      </c>
      <c r="J132" s="92">
        <v>44</v>
      </c>
      <c r="K132" s="56" t="s">
        <v>66</v>
      </c>
      <c r="L132" s="21">
        <v>0</v>
      </c>
    </row>
    <row r="133" spans="1:12" ht="15" x14ac:dyDescent="0.25">
      <c r="A133" s="17"/>
      <c r="B133" s="18"/>
      <c r="C133" s="19"/>
      <c r="D133" s="60" t="s">
        <v>28</v>
      </c>
      <c r="E133" s="88" t="s">
        <v>97</v>
      </c>
      <c r="F133" s="90">
        <v>200</v>
      </c>
      <c r="G133" s="91">
        <v>0</v>
      </c>
      <c r="H133" s="91">
        <v>0.01</v>
      </c>
      <c r="I133" s="91">
        <v>14</v>
      </c>
      <c r="J133" s="92">
        <v>56</v>
      </c>
      <c r="K133" s="56" t="s">
        <v>98</v>
      </c>
      <c r="L133" s="21">
        <v>0</v>
      </c>
    </row>
    <row r="134" spans="1:12" ht="15.75" customHeight="1" x14ac:dyDescent="0.25">
      <c r="A134" s="22"/>
      <c r="B134" s="23"/>
      <c r="C134" s="24"/>
      <c r="D134" s="25" t="s">
        <v>32</v>
      </c>
      <c r="E134" s="26"/>
      <c r="F134" s="27">
        <f>SUM(F130:F133)</f>
        <v>490</v>
      </c>
      <c r="G134" s="27">
        <f>SUM(G130:G133)</f>
        <v>31.2</v>
      </c>
      <c r="H134" s="27">
        <f>SUM(H130:H133)</f>
        <v>21.71</v>
      </c>
      <c r="I134" s="27">
        <f>SUM(I130:I133)</f>
        <v>60.8</v>
      </c>
      <c r="J134" s="27">
        <f>SUM(J130:J133)</f>
        <v>564</v>
      </c>
      <c r="K134" s="41"/>
      <c r="L134" s="27">
        <f>SUM(L130:L133)</f>
        <v>0</v>
      </c>
    </row>
    <row r="135" spans="1:12" ht="15" x14ac:dyDescent="0.25">
      <c r="A135" s="28">
        <f>A130</f>
        <v>2</v>
      </c>
      <c r="B135" s="29">
        <f>B130</f>
        <v>5</v>
      </c>
      <c r="C135" s="30" t="s">
        <v>33</v>
      </c>
      <c r="D135" s="60" t="s">
        <v>34</v>
      </c>
      <c r="E135" s="20"/>
      <c r="F135" s="21"/>
      <c r="G135" s="21"/>
      <c r="H135" s="21"/>
      <c r="I135" s="21"/>
      <c r="J135" s="21"/>
      <c r="K135" s="40"/>
      <c r="L135" s="21"/>
    </row>
    <row r="136" spans="1:12" ht="15" x14ac:dyDescent="0.25">
      <c r="A136" s="17"/>
      <c r="B136" s="18"/>
      <c r="C136" s="19"/>
      <c r="D136" s="60" t="s">
        <v>26</v>
      </c>
      <c r="E136" s="20"/>
      <c r="F136" s="21"/>
      <c r="G136" s="21"/>
      <c r="H136" s="21"/>
      <c r="I136" s="21"/>
      <c r="J136" s="21"/>
      <c r="K136" s="40"/>
      <c r="L136" s="21"/>
    </row>
    <row r="137" spans="1:12" ht="15" x14ac:dyDescent="0.25">
      <c r="A137" s="17"/>
      <c r="B137" s="18"/>
      <c r="C137" s="19"/>
      <c r="D137" s="60" t="s">
        <v>99</v>
      </c>
      <c r="E137" s="20"/>
      <c r="F137" s="21"/>
      <c r="G137" s="21"/>
      <c r="H137" s="21"/>
      <c r="I137" s="21"/>
      <c r="J137" s="21"/>
      <c r="K137" s="40"/>
      <c r="L137" s="21"/>
    </row>
    <row r="138" spans="1:12" ht="15" x14ac:dyDescent="0.25">
      <c r="A138" s="17"/>
      <c r="B138" s="18"/>
      <c r="C138" s="19"/>
      <c r="D138" s="60" t="s">
        <v>25</v>
      </c>
      <c r="E138" s="20"/>
      <c r="F138" s="21"/>
      <c r="G138" s="21"/>
      <c r="H138" s="21"/>
      <c r="I138" s="21"/>
      <c r="J138" s="21"/>
      <c r="K138" s="40"/>
      <c r="L138" s="21"/>
    </row>
    <row r="139" spans="1:12" ht="15" x14ac:dyDescent="0.25">
      <c r="A139" s="17"/>
      <c r="B139" s="18"/>
      <c r="C139" s="19"/>
      <c r="D139" s="60" t="s">
        <v>41</v>
      </c>
      <c r="E139" s="20"/>
      <c r="F139" s="21"/>
      <c r="G139" s="21"/>
      <c r="H139" s="21"/>
      <c r="I139" s="21"/>
      <c r="J139" s="21"/>
      <c r="K139" s="40"/>
      <c r="L139" s="21"/>
    </row>
    <row r="140" spans="1:12" ht="15" x14ac:dyDescent="0.25">
      <c r="A140" s="17"/>
      <c r="B140" s="18"/>
      <c r="C140" s="19"/>
      <c r="D140" s="59" t="s">
        <v>30</v>
      </c>
      <c r="E140" s="20"/>
      <c r="F140" s="21"/>
      <c r="G140" s="21"/>
      <c r="H140" s="21"/>
      <c r="I140" s="21"/>
      <c r="J140" s="21"/>
      <c r="K140" s="40"/>
      <c r="L140" s="21"/>
    </row>
    <row r="141" spans="1:12" ht="15" x14ac:dyDescent="0.25">
      <c r="A141" s="17"/>
      <c r="B141" s="18"/>
      <c r="C141" s="19"/>
      <c r="D141" s="75" t="s">
        <v>28</v>
      </c>
      <c r="E141" s="20"/>
      <c r="F141" s="21"/>
      <c r="G141" s="21"/>
      <c r="H141" s="21"/>
      <c r="I141" s="21"/>
      <c r="J141" s="21"/>
      <c r="K141" s="40"/>
      <c r="L141" s="21"/>
    </row>
    <row r="142" spans="1:12" ht="15" x14ac:dyDescent="0.25">
      <c r="A142" s="22"/>
      <c r="B142" s="23"/>
      <c r="C142" s="24"/>
      <c r="D142" s="25" t="s">
        <v>32</v>
      </c>
      <c r="E142" s="26"/>
      <c r="F142" s="27">
        <f>SUM(F135:F141)</f>
        <v>0</v>
      </c>
      <c r="G142" s="27">
        <f>SUM(G135:G141)</f>
        <v>0</v>
      </c>
      <c r="H142" s="27">
        <f>SUM(H135:H141)</f>
        <v>0</v>
      </c>
      <c r="I142" s="27">
        <f>SUM(I135:I141)</f>
        <v>0</v>
      </c>
      <c r="J142" s="27">
        <f>SUM(J135:J141)</f>
        <v>0</v>
      </c>
      <c r="K142" s="41"/>
      <c r="L142" s="27">
        <f>SUM(L135:L141)</f>
        <v>0</v>
      </c>
    </row>
    <row r="143" spans="1:12" ht="15" x14ac:dyDescent="0.2">
      <c r="A143" s="31">
        <f>A130</f>
        <v>2</v>
      </c>
      <c r="B143" s="32">
        <f>B130</f>
        <v>5</v>
      </c>
      <c r="C143" s="45" t="s">
        <v>36</v>
      </c>
      <c r="D143" s="46"/>
      <c r="E143" s="33"/>
      <c r="F143" s="34">
        <f>F134+F142</f>
        <v>490</v>
      </c>
      <c r="G143" s="34">
        <f>G134+G142</f>
        <v>31.2</v>
      </c>
      <c r="H143" s="34">
        <f>H134+H142</f>
        <v>21.71</v>
      </c>
      <c r="I143" s="34">
        <f>I134+I142</f>
        <v>60.8</v>
      </c>
      <c r="J143" s="34">
        <f>J134+J142</f>
        <v>564</v>
      </c>
      <c r="K143" s="34"/>
      <c r="L143" s="34">
        <f>L134+L142</f>
        <v>0</v>
      </c>
    </row>
    <row r="144" spans="1:12" x14ac:dyDescent="0.2">
      <c r="A144" s="42"/>
      <c r="B144" s="43"/>
      <c r="C144" s="47" t="s">
        <v>45</v>
      </c>
      <c r="D144" s="47"/>
      <c r="E144" s="47"/>
      <c r="F144" s="44">
        <f>(F19+F33+F46+F60+F74+F88+F102+F115+F129+F143)/(IF(F19=0,0,1)+IF(F33=0,0,1)+IF(F46=0,0,1)+IF(F60=0,0,1)+IF(F74=0,0,1)+IF(F88=0,0,1)+IF(F102=0,0,1)+IF(F115=0,0,1)+IF(F129=0,0,1)+IF(F143=0,0,1))</f>
        <v>514.5</v>
      </c>
      <c r="G144" s="44">
        <f>(G19+G33+G46+G60+G74+G88+G102+G115+G129+G143)/(IF(G19=0,0,1)+IF(G33=0,0,1)+IF(G46=0,0,1)+IF(G60=0,0,1)+IF(G74=0,0,1)+IF(G88=0,0,1)+IF(G102=0,0,1)+IF(G115=0,0,1)+IF(G129=0,0,1)+IF(G143=0,0,1))</f>
        <v>23.164000000000001</v>
      </c>
      <c r="H144" s="44">
        <f>(H19+H33+H46+H60+H74+H88+H102+H115+H129+H143)/(IF(H19=0,0,1)+IF(H33=0,0,1)+IF(H46=0,0,1)+IF(H60=0,0,1)+IF(H74=0,0,1)+IF(H88=0,0,1)+IF(H102=0,0,1)+IF(H115=0,0,1)+IF(H129=0,0,1)+IF(H143=0,0,1))</f>
        <v>19.233000000000001</v>
      </c>
      <c r="I144" s="44">
        <f>(I19+I33+I46+I60+I74+I88+I102+I115+I129+I143)/(IF(I19=0,0,1)+IF(I33=0,0,1)+IF(I46=0,0,1)+IF(I60=0,0,1)+IF(I74=0,0,1)+IF(I88=0,0,1)+IF(I102=0,0,1)+IF(I115=0,0,1)+IF(I129=0,0,1)+IF(I143=0,0,1))</f>
        <v>84.480999999999995</v>
      </c>
      <c r="J144" s="44">
        <f>(J19+J33+J46+J60+J74+J88+J102+J115+J129+J143)/(IF(J19=0,0,1)+IF(J33=0,0,1)+IF(J46=0,0,1)+IF(J60=0,0,1)+IF(J74=0,0,1)+IF(J88=0,0,1)+IF(J102=0,0,1)+IF(J115=0,0,1)+IF(J129=0,0,1)+IF(J143=0,0,1))</f>
        <v>619.5</v>
      </c>
      <c r="K144" s="44"/>
      <c r="L144" s="44" t="e">
        <f>(L19+L33+L46+L60+L74+L88+L102+L115+L129+L143)/(IF(L19=0,0,1)+IF(L33=0,0,1)+IF(L46=0,0,1)+IF(L60=0,0,1)+IF(L74=0,0,1)+IF(L88=0,0,1)+IF(L102=0,0,1)+IF(L115=0,0,1)+IF(L129=0,0,1)+IF(L143=0,0,1))</f>
        <v>#DIV/0!</v>
      </c>
    </row>
  </sheetData>
  <mergeCells count="14">
    <mergeCell ref="C1:E1"/>
    <mergeCell ref="H1:K1"/>
    <mergeCell ref="H2:K2"/>
    <mergeCell ref="C19:D19"/>
    <mergeCell ref="C33:D33"/>
    <mergeCell ref="C115:D115"/>
    <mergeCell ref="C129:D129"/>
    <mergeCell ref="C143:D143"/>
    <mergeCell ref="C144:E144"/>
    <mergeCell ref="C46:D46"/>
    <mergeCell ref="C60:D60"/>
    <mergeCell ref="C74:D74"/>
    <mergeCell ref="C88:D88"/>
    <mergeCell ref="C102:D102"/>
  </mergeCells>
  <pageMargins left="0.7" right="0.7" top="0.75" bottom="0.75" header="0.3" footer="0.3"/>
  <pageSetup paperSize="9" scale="91" fitToHeight="0" orientation="landscape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0710373536</cp:lastModifiedBy>
  <cp:lastPrinted>2025-09-05T20:14:00Z</cp:lastPrinted>
  <dcterms:created xsi:type="dcterms:W3CDTF">2022-05-16T14:23:00Z</dcterms:created>
  <dcterms:modified xsi:type="dcterms:W3CDTF">2026-08-27T17:36:59Z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9F521FEC585040B9BA9258B31129B000_12</vt:lpwstr>
  </property>
  <property fmtid="{D5CDD505-2E9C-101B-9397-08002B2CF9AE}" pid="3" name="KSOProductBuildVer">
    <vt:lpwstr>1049-12.2.0.23131</vt:lpwstr>
  </property>
</Properties>
</file>